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entina.eftimie\Desktop\PARACLINIC 2025\AN 2025\APRILIE 2025\ALOCARE\SITE\"/>
    </mc:Choice>
  </mc:AlternateContent>
  <xr:revisionPtr revIDLastSave="0" documentId="13_ncr:1_{579E489C-2FC7-423C-B103-11E977770091}" xr6:coauthVersionLast="36" xr6:coauthVersionMax="36" xr10:uidLastSave="{00000000-0000-0000-0000-000000000000}"/>
  <bookViews>
    <workbookView xWindow="0" yWindow="0" windowWidth="28800" windowHeight="11325" xr2:uid="{C1BBEFA8-8254-43BB-8574-E01C883380B7}"/>
  </bookViews>
  <sheets>
    <sheet name="PARACLINIC" sheetId="1" r:id="rId1"/>
  </sheets>
  <definedNames>
    <definedName name="_xlnm.Print_Area" localSheetId="0">PARACLINIC!$A$3:$X$178</definedName>
    <definedName name="_xlnm.Print_Titles" localSheetId="0">PARACLINIC!$6:$7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78" i="1" l="1"/>
  <c r="N178" i="1"/>
  <c r="M178" i="1"/>
  <c r="K178" i="1"/>
  <c r="J178" i="1"/>
  <c r="I178" i="1"/>
  <c r="G178" i="1"/>
  <c r="F178" i="1"/>
  <c r="E178" i="1"/>
  <c r="X177" i="1"/>
  <c r="X176" i="1"/>
  <c r="X175" i="1"/>
  <c r="X174" i="1"/>
  <c r="X173" i="1"/>
  <c r="S173" i="1"/>
  <c r="R173" i="1"/>
  <c r="Q173" i="1"/>
  <c r="P173" i="1"/>
  <c r="L173" i="1"/>
  <c r="H173" i="1"/>
  <c r="X172" i="1"/>
  <c r="S172" i="1"/>
  <c r="R172" i="1"/>
  <c r="Q172" i="1"/>
  <c r="T172" i="1" s="1"/>
  <c r="P172" i="1"/>
  <c r="L172" i="1"/>
  <c r="H172" i="1"/>
  <c r="X171" i="1"/>
  <c r="S171" i="1"/>
  <c r="R171" i="1"/>
  <c r="Q171" i="1"/>
  <c r="P171" i="1"/>
  <c r="L171" i="1"/>
  <c r="H171" i="1"/>
  <c r="S170" i="1"/>
  <c r="R170" i="1"/>
  <c r="Q170" i="1"/>
  <c r="P170" i="1"/>
  <c r="L170" i="1"/>
  <c r="H170" i="1"/>
  <c r="X169" i="1"/>
  <c r="S169" i="1"/>
  <c r="R169" i="1"/>
  <c r="Q169" i="1"/>
  <c r="P169" i="1"/>
  <c r="L169" i="1"/>
  <c r="H169" i="1"/>
  <c r="X168" i="1"/>
  <c r="S168" i="1"/>
  <c r="R168" i="1"/>
  <c r="Q168" i="1"/>
  <c r="T168" i="1" s="1"/>
  <c r="P168" i="1"/>
  <c r="L168" i="1"/>
  <c r="H168" i="1"/>
  <c r="X167" i="1"/>
  <c r="S167" i="1"/>
  <c r="R167" i="1"/>
  <c r="Q167" i="1"/>
  <c r="P167" i="1"/>
  <c r="L167" i="1"/>
  <c r="H167" i="1"/>
  <c r="S166" i="1"/>
  <c r="R166" i="1"/>
  <c r="Q166" i="1"/>
  <c r="P166" i="1"/>
  <c r="L166" i="1"/>
  <c r="H166" i="1"/>
  <c r="X165" i="1"/>
  <c r="S165" i="1"/>
  <c r="R165" i="1"/>
  <c r="Q165" i="1"/>
  <c r="P165" i="1"/>
  <c r="L165" i="1"/>
  <c r="H165" i="1"/>
  <c r="X164" i="1"/>
  <c r="S164" i="1"/>
  <c r="R164" i="1"/>
  <c r="Q164" i="1"/>
  <c r="T164" i="1" s="1"/>
  <c r="P164" i="1"/>
  <c r="L164" i="1"/>
  <c r="H164" i="1"/>
  <c r="X163" i="1"/>
  <c r="S163" i="1"/>
  <c r="R163" i="1"/>
  <c r="Q163" i="1"/>
  <c r="P163" i="1"/>
  <c r="L163" i="1"/>
  <c r="H163" i="1"/>
  <c r="S162" i="1"/>
  <c r="R162" i="1"/>
  <c r="Q162" i="1"/>
  <c r="P162" i="1"/>
  <c r="L162" i="1"/>
  <c r="H162" i="1"/>
  <c r="X161" i="1"/>
  <c r="S161" i="1"/>
  <c r="R161" i="1"/>
  <c r="Q161" i="1"/>
  <c r="P161" i="1"/>
  <c r="L161" i="1"/>
  <c r="H161" i="1"/>
  <c r="X160" i="1"/>
  <c r="S160" i="1"/>
  <c r="R160" i="1"/>
  <c r="Q160" i="1"/>
  <c r="T160" i="1" s="1"/>
  <c r="P160" i="1"/>
  <c r="L160" i="1"/>
  <c r="H160" i="1"/>
  <c r="X159" i="1"/>
  <c r="S159" i="1"/>
  <c r="R159" i="1"/>
  <c r="Q159" i="1"/>
  <c r="P159" i="1"/>
  <c r="L159" i="1"/>
  <c r="H159" i="1"/>
  <c r="S158" i="1"/>
  <c r="R158" i="1"/>
  <c r="Q158" i="1"/>
  <c r="P158" i="1"/>
  <c r="L158" i="1"/>
  <c r="H158" i="1"/>
  <c r="X157" i="1"/>
  <c r="S157" i="1"/>
  <c r="R157" i="1"/>
  <c r="Q157" i="1"/>
  <c r="P157" i="1"/>
  <c r="L157" i="1"/>
  <c r="H157" i="1"/>
  <c r="X156" i="1"/>
  <c r="S156" i="1"/>
  <c r="R156" i="1"/>
  <c r="Q156" i="1"/>
  <c r="T156" i="1" s="1"/>
  <c r="P156" i="1"/>
  <c r="L156" i="1"/>
  <c r="H156" i="1"/>
  <c r="X155" i="1"/>
  <c r="S155" i="1"/>
  <c r="R155" i="1"/>
  <c r="Q155" i="1"/>
  <c r="P155" i="1"/>
  <c r="L155" i="1"/>
  <c r="H155" i="1"/>
  <c r="S154" i="1"/>
  <c r="R154" i="1"/>
  <c r="Q154" i="1"/>
  <c r="P154" i="1"/>
  <c r="L154" i="1"/>
  <c r="H154" i="1"/>
  <c r="X153" i="1"/>
  <c r="S153" i="1"/>
  <c r="R153" i="1"/>
  <c r="Q153" i="1"/>
  <c r="P153" i="1"/>
  <c r="L153" i="1"/>
  <c r="H153" i="1"/>
  <c r="X152" i="1"/>
  <c r="S152" i="1"/>
  <c r="R152" i="1"/>
  <c r="Q152" i="1"/>
  <c r="T152" i="1" s="1"/>
  <c r="P152" i="1"/>
  <c r="L152" i="1"/>
  <c r="H152" i="1"/>
  <c r="X151" i="1"/>
  <c r="S151" i="1"/>
  <c r="R151" i="1"/>
  <c r="Q151" i="1"/>
  <c r="P151" i="1"/>
  <c r="L151" i="1"/>
  <c r="H151" i="1"/>
  <c r="S150" i="1"/>
  <c r="R150" i="1"/>
  <c r="Q150" i="1"/>
  <c r="P150" i="1"/>
  <c r="L150" i="1"/>
  <c r="H150" i="1"/>
  <c r="X149" i="1"/>
  <c r="S149" i="1"/>
  <c r="R149" i="1"/>
  <c r="Q149" i="1"/>
  <c r="P149" i="1"/>
  <c r="L149" i="1"/>
  <c r="H149" i="1"/>
  <c r="X148" i="1"/>
  <c r="S148" i="1"/>
  <c r="R148" i="1"/>
  <c r="Q148" i="1"/>
  <c r="T148" i="1" s="1"/>
  <c r="P148" i="1"/>
  <c r="L148" i="1"/>
  <c r="H148" i="1"/>
  <c r="X147" i="1"/>
  <c r="S147" i="1"/>
  <c r="R147" i="1"/>
  <c r="Q147" i="1"/>
  <c r="P147" i="1"/>
  <c r="L147" i="1"/>
  <c r="H147" i="1"/>
  <c r="S146" i="1"/>
  <c r="R146" i="1"/>
  <c r="Q146" i="1"/>
  <c r="P146" i="1"/>
  <c r="L146" i="1"/>
  <c r="H146" i="1"/>
  <c r="X145" i="1"/>
  <c r="S145" i="1"/>
  <c r="R145" i="1"/>
  <c r="Q145" i="1"/>
  <c r="P145" i="1"/>
  <c r="L145" i="1"/>
  <c r="H145" i="1"/>
  <c r="X144" i="1"/>
  <c r="S144" i="1"/>
  <c r="R144" i="1"/>
  <c r="Q144" i="1"/>
  <c r="T144" i="1" s="1"/>
  <c r="P144" i="1"/>
  <c r="L144" i="1"/>
  <c r="H144" i="1"/>
  <c r="X143" i="1"/>
  <c r="S143" i="1"/>
  <c r="R143" i="1"/>
  <c r="Q143" i="1"/>
  <c r="P143" i="1"/>
  <c r="L143" i="1"/>
  <c r="H143" i="1"/>
  <c r="S142" i="1"/>
  <c r="R142" i="1"/>
  <c r="Q142" i="1"/>
  <c r="P142" i="1"/>
  <c r="L142" i="1"/>
  <c r="H142" i="1"/>
  <c r="X141" i="1"/>
  <c r="S141" i="1"/>
  <c r="R141" i="1"/>
  <c r="Q141" i="1"/>
  <c r="P141" i="1"/>
  <c r="L141" i="1"/>
  <c r="H141" i="1"/>
  <c r="X140" i="1"/>
  <c r="S140" i="1"/>
  <c r="R140" i="1"/>
  <c r="Q140" i="1"/>
  <c r="T140" i="1" s="1"/>
  <c r="P140" i="1"/>
  <c r="L140" i="1"/>
  <c r="H140" i="1"/>
  <c r="X139" i="1"/>
  <c r="S139" i="1"/>
  <c r="R139" i="1"/>
  <c r="Q139" i="1"/>
  <c r="P139" i="1"/>
  <c r="L139" i="1"/>
  <c r="H139" i="1"/>
  <c r="S138" i="1"/>
  <c r="R138" i="1"/>
  <c r="Q138" i="1"/>
  <c r="P138" i="1"/>
  <c r="L138" i="1"/>
  <c r="H138" i="1"/>
  <c r="X137" i="1"/>
  <c r="S137" i="1"/>
  <c r="R137" i="1"/>
  <c r="Q137" i="1"/>
  <c r="P137" i="1"/>
  <c r="L137" i="1"/>
  <c r="H137" i="1"/>
  <c r="X136" i="1"/>
  <c r="S136" i="1"/>
  <c r="R136" i="1"/>
  <c r="Q136" i="1"/>
  <c r="T136" i="1" s="1"/>
  <c r="P136" i="1"/>
  <c r="L136" i="1"/>
  <c r="H136" i="1"/>
  <c r="X135" i="1"/>
  <c r="S135" i="1"/>
  <c r="R135" i="1"/>
  <c r="Q135" i="1"/>
  <c r="P135" i="1"/>
  <c r="L135" i="1"/>
  <c r="H135" i="1"/>
  <c r="S134" i="1"/>
  <c r="R134" i="1"/>
  <c r="Q134" i="1"/>
  <c r="P134" i="1"/>
  <c r="L134" i="1"/>
  <c r="H134" i="1"/>
  <c r="X133" i="1"/>
  <c r="S133" i="1"/>
  <c r="R133" i="1"/>
  <c r="Q133" i="1"/>
  <c r="P133" i="1"/>
  <c r="L133" i="1"/>
  <c r="H133" i="1"/>
  <c r="X132" i="1"/>
  <c r="S132" i="1"/>
  <c r="R132" i="1"/>
  <c r="Q132" i="1"/>
  <c r="T132" i="1" s="1"/>
  <c r="P132" i="1"/>
  <c r="L132" i="1"/>
  <c r="H132" i="1"/>
  <c r="X131" i="1"/>
  <c r="S131" i="1"/>
  <c r="R131" i="1"/>
  <c r="Q131" i="1"/>
  <c r="P131" i="1"/>
  <c r="L131" i="1"/>
  <c r="H131" i="1"/>
  <c r="S130" i="1"/>
  <c r="R130" i="1"/>
  <c r="Q130" i="1"/>
  <c r="P130" i="1"/>
  <c r="L130" i="1"/>
  <c r="H130" i="1"/>
  <c r="X129" i="1"/>
  <c r="S129" i="1"/>
  <c r="R129" i="1"/>
  <c r="Q129" i="1"/>
  <c r="P129" i="1"/>
  <c r="L129" i="1"/>
  <c r="H129" i="1"/>
  <c r="X128" i="1"/>
  <c r="S128" i="1"/>
  <c r="R128" i="1"/>
  <c r="Q128" i="1"/>
  <c r="T128" i="1" s="1"/>
  <c r="P128" i="1"/>
  <c r="L128" i="1"/>
  <c r="H128" i="1"/>
  <c r="X127" i="1"/>
  <c r="S127" i="1"/>
  <c r="R127" i="1"/>
  <c r="Q127" i="1"/>
  <c r="P127" i="1"/>
  <c r="L127" i="1"/>
  <c r="H127" i="1"/>
  <c r="S126" i="1"/>
  <c r="R126" i="1"/>
  <c r="Q126" i="1"/>
  <c r="P126" i="1"/>
  <c r="L126" i="1"/>
  <c r="H126" i="1"/>
  <c r="X125" i="1"/>
  <c r="S125" i="1"/>
  <c r="R125" i="1"/>
  <c r="Q125" i="1"/>
  <c r="P125" i="1"/>
  <c r="L125" i="1"/>
  <c r="H125" i="1"/>
  <c r="X124" i="1"/>
  <c r="S124" i="1"/>
  <c r="R124" i="1"/>
  <c r="Q124" i="1"/>
  <c r="T124" i="1" s="1"/>
  <c r="P124" i="1"/>
  <c r="L124" i="1"/>
  <c r="H124" i="1"/>
  <c r="X123" i="1"/>
  <c r="S123" i="1"/>
  <c r="R123" i="1"/>
  <c r="Q123" i="1"/>
  <c r="P123" i="1"/>
  <c r="L123" i="1"/>
  <c r="H123" i="1"/>
  <c r="S122" i="1"/>
  <c r="R122" i="1"/>
  <c r="Q122" i="1"/>
  <c r="P122" i="1"/>
  <c r="L122" i="1"/>
  <c r="H122" i="1"/>
  <c r="X121" i="1"/>
  <c r="S121" i="1"/>
  <c r="R121" i="1"/>
  <c r="Q121" i="1"/>
  <c r="P121" i="1"/>
  <c r="L121" i="1"/>
  <c r="H121" i="1"/>
  <c r="X120" i="1"/>
  <c r="S120" i="1"/>
  <c r="R120" i="1"/>
  <c r="Q120" i="1"/>
  <c r="T120" i="1" s="1"/>
  <c r="P120" i="1"/>
  <c r="L120" i="1"/>
  <c r="H120" i="1"/>
  <c r="X119" i="1"/>
  <c r="S119" i="1"/>
  <c r="R119" i="1"/>
  <c r="Q119" i="1"/>
  <c r="P119" i="1"/>
  <c r="L119" i="1"/>
  <c r="H119" i="1"/>
  <c r="S118" i="1"/>
  <c r="R118" i="1"/>
  <c r="Q118" i="1"/>
  <c r="P118" i="1"/>
  <c r="L118" i="1"/>
  <c r="H118" i="1"/>
  <c r="X117" i="1"/>
  <c r="S117" i="1"/>
  <c r="R117" i="1"/>
  <c r="Q117" i="1"/>
  <c r="P117" i="1"/>
  <c r="L117" i="1"/>
  <c r="H117" i="1"/>
  <c r="X116" i="1"/>
  <c r="S116" i="1"/>
  <c r="R116" i="1"/>
  <c r="Q116" i="1"/>
  <c r="T116" i="1" s="1"/>
  <c r="P116" i="1"/>
  <c r="L116" i="1"/>
  <c r="H116" i="1"/>
  <c r="X115" i="1"/>
  <c r="S115" i="1"/>
  <c r="R115" i="1"/>
  <c r="Q115" i="1"/>
  <c r="P115" i="1"/>
  <c r="L115" i="1"/>
  <c r="H115" i="1"/>
  <c r="S114" i="1"/>
  <c r="R114" i="1"/>
  <c r="Q114" i="1"/>
  <c r="P114" i="1"/>
  <c r="L114" i="1"/>
  <c r="H114" i="1"/>
  <c r="X113" i="1"/>
  <c r="S113" i="1"/>
  <c r="R113" i="1"/>
  <c r="Q113" i="1"/>
  <c r="P113" i="1"/>
  <c r="L113" i="1"/>
  <c r="H113" i="1"/>
  <c r="X112" i="1"/>
  <c r="S112" i="1"/>
  <c r="R112" i="1"/>
  <c r="Q112" i="1"/>
  <c r="T112" i="1" s="1"/>
  <c r="P112" i="1"/>
  <c r="L112" i="1"/>
  <c r="H112" i="1"/>
  <c r="X111" i="1"/>
  <c r="S111" i="1"/>
  <c r="R111" i="1"/>
  <c r="Q111" i="1"/>
  <c r="P111" i="1"/>
  <c r="L111" i="1"/>
  <c r="H111" i="1"/>
  <c r="S110" i="1"/>
  <c r="R110" i="1"/>
  <c r="Q110" i="1"/>
  <c r="P110" i="1"/>
  <c r="L110" i="1"/>
  <c r="H110" i="1"/>
  <c r="X109" i="1"/>
  <c r="S109" i="1"/>
  <c r="R109" i="1"/>
  <c r="Q109" i="1"/>
  <c r="P109" i="1"/>
  <c r="L109" i="1"/>
  <c r="H109" i="1"/>
  <c r="X108" i="1"/>
  <c r="S108" i="1"/>
  <c r="R108" i="1"/>
  <c r="Q108" i="1"/>
  <c r="T108" i="1" s="1"/>
  <c r="P108" i="1"/>
  <c r="L108" i="1"/>
  <c r="H108" i="1"/>
  <c r="X107" i="1"/>
  <c r="S107" i="1"/>
  <c r="R107" i="1"/>
  <c r="Q107" i="1"/>
  <c r="P107" i="1"/>
  <c r="L107" i="1"/>
  <c r="H107" i="1"/>
  <c r="S106" i="1"/>
  <c r="R106" i="1"/>
  <c r="Q106" i="1"/>
  <c r="P106" i="1"/>
  <c r="L106" i="1"/>
  <c r="H106" i="1"/>
  <c r="X105" i="1"/>
  <c r="S105" i="1"/>
  <c r="R105" i="1"/>
  <c r="Q105" i="1"/>
  <c r="P105" i="1"/>
  <c r="L105" i="1"/>
  <c r="H105" i="1"/>
  <c r="X104" i="1"/>
  <c r="S104" i="1"/>
  <c r="R104" i="1"/>
  <c r="Q104" i="1"/>
  <c r="T104" i="1" s="1"/>
  <c r="P104" i="1"/>
  <c r="L104" i="1"/>
  <c r="H104" i="1"/>
  <c r="X103" i="1"/>
  <c r="S103" i="1"/>
  <c r="R103" i="1"/>
  <c r="Q103" i="1"/>
  <c r="P103" i="1"/>
  <c r="L103" i="1"/>
  <c r="H103" i="1"/>
  <c r="S102" i="1"/>
  <c r="R102" i="1"/>
  <c r="Q102" i="1"/>
  <c r="P102" i="1"/>
  <c r="L102" i="1"/>
  <c r="H102" i="1"/>
  <c r="X101" i="1"/>
  <c r="S101" i="1"/>
  <c r="R101" i="1"/>
  <c r="Q101" i="1"/>
  <c r="P101" i="1"/>
  <c r="L101" i="1"/>
  <c r="H101" i="1"/>
  <c r="X100" i="1"/>
  <c r="S100" i="1"/>
  <c r="R100" i="1"/>
  <c r="Q100" i="1"/>
  <c r="T100" i="1" s="1"/>
  <c r="P100" i="1"/>
  <c r="L100" i="1"/>
  <c r="H100" i="1"/>
  <c r="X99" i="1"/>
  <c r="S99" i="1"/>
  <c r="R99" i="1"/>
  <c r="Q99" i="1"/>
  <c r="P99" i="1"/>
  <c r="L99" i="1"/>
  <c r="H99" i="1"/>
  <c r="S98" i="1"/>
  <c r="R98" i="1"/>
  <c r="Q98" i="1"/>
  <c r="P98" i="1"/>
  <c r="L98" i="1"/>
  <c r="H98" i="1"/>
  <c r="X97" i="1"/>
  <c r="S97" i="1"/>
  <c r="R97" i="1"/>
  <c r="Q97" i="1"/>
  <c r="P97" i="1"/>
  <c r="L97" i="1"/>
  <c r="H97" i="1"/>
  <c r="X96" i="1"/>
  <c r="S96" i="1"/>
  <c r="R96" i="1"/>
  <c r="Q96" i="1"/>
  <c r="T96" i="1" s="1"/>
  <c r="P96" i="1"/>
  <c r="L96" i="1"/>
  <c r="H96" i="1"/>
  <c r="X95" i="1"/>
  <c r="S95" i="1"/>
  <c r="R95" i="1"/>
  <c r="Q95" i="1"/>
  <c r="P95" i="1"/>
  <c r="L95" i="1"/>
  <c r="H95" i="1"/>
  <c r="S94" i="1"/>
  <c r="R94" i="1"/>
  <c r="Q94" i="1"/>
  <c r="P94" i="1"/>
  <c r="L94" i="1"/>
  <c r="H94" i="1"/>
  <c r="X93" i="1"/>
  <c r="S93" i="1"/>
  <c r="R93" i="1"/>
  <c r="Q93" i="1"/>
  <c r="P93" i="1"/>
  <c r="L93" i="1"/>
  <c r="H93" i="1"/>
  <c r="X92" i="1"/>
  <c r="S92" i="1"/>
  <c r="R92" i="1"/>
  <c r="Q92" i="1"/>
  <c r="T92" i="1" s="1"/>
  <c r="P92" i="1"/>
  <c r="L92" i="1"/>
  <c r="H92" i="1"/>
  <c r="X91" i="1"/>
  <c r="S91" i="1"/>
  <c r="R91" i="1"/>
  <c r="Q91" i="1"/>
  <c r="P91" i="1"/>
  <c r="L91" i="1"/>
  <c r="H91" i="1"/>
  <c r="S90" i="1"/>
  <c r="R90" i="1"/>
  <c r="Q90" i="1"/>
  <c r="P90" i="1"/>
  <c r="L90" i="1"/>
  <c r="H90" i="1"/>
  <c r="X89" i="1"/>
  <c r="S89" i="1"/>
  <c r="R89" i="1"/>
  <c r="Q89" i="1"/>
  <c r="P89" i="1"/>
  <c r="L89" i="1"/>
  <c r="H89" i="1"/>
  <c r="X88" i="1"/>
  <c r="S88" i="1"/>
  <c r="R88" i="1"/>
  <c r="Q88" i="1"/>
  <c r="T88" i="1" s="1"/>
  <c r="P88" i="1"/>
  <c r="L88" i="1"/>
  <c r="H88" i="1"/>
  <c r="X87" i="1"/>
  <c r="S87" i="1"/>
  <c r="R87" i="1"/>
  <c r="Q87" i="1"/>
  <c r="P87" i="1"/>
  <c r="L87" i="1"/>
  <c r="H87" i="1"/>
  <c r="S86" i="1"/>
  <c r="R86" i="1"/>
  <c r="Q86" i="1"/>
  <c r="P86" i="1"/>
  <c r="L86" i="1"/>
  <c r="H86" i="1"/>
  <c r="X85" i="1"/>
  <c r="S85" i="1"/>
  <c r="R85" i="1"/>
  <c r="Q85" i="1"/>
  <c r="P85" i="1"/>
  <c r="L85" i="1"/>
  <c r="H85" i="1"/>
  <c r="X84" i="1"/>
  <c r="S84" i="1"/>
  <c r="R84" i="1"/>
  <c r="Q84" i="1"/>
  <c r="T84" i="1" s="1"/>
  <c r="P84" i="1"/>
  <c r="L84" i="1"/>
  <c r="H84" i="1"/>
  <c r="X83" i="1"/>
  <c r="S83" i="1"/>
  <c r="R83" i="1"/>
  <c r="Q83" i="1"/>
  <c r="P83" i="1"/>
  <c r="L83" i="1"/>
  <c r="H83" i="1"/>
  <c r="S82" i="1"/>
  <c r="R82" i="1"/>
  <c r="Q82" i="1"/>
  <c r="P82" i="1"/>
  <c r="L82" i="1"/>
  <c r="H82" i="1"/>
  <c r="X81" i="1"/>
  <c r="S81" i="1"/>
  <c r="R81" i="1"/>
  <c r="Q81" i="1"/>
  <c r="P81" i="1"/>
  <c r="L81" i="1"/>
  <c r="H81" i="1"/>
  <c r="X80" i="1"/>
  <c r="S80" i="1"/>
  <c r="R80" i="1"/>
  <c r="Q80" i="1"/>
  <c r="T80" i="1" s="1"/>
  <c r="P80" i="1"/>
  <c r="L80" i="1"/>
  <c r="H80" i="1"/>
  <c r="S79" i="1"/>
  <c r="R79" i="1"/>
  <c r="Q79" i="1"/>
  <c r="T79" i="1" s="1"/>
  <c r="P79" i="1"/>
  <c r="L79" i="1"/>
  <c r="H79" i="1"/>
  <c r="S78" i="1"/>
  <c r="R78" i="1"/>
  <c r="Q78" i="1"/>
  <c r="P78" i="1"/>
  <c r="L78" i="1"/>
  <c r="H78" i="1"/>
  <c r="X77" i="1"/>
  <c r="S77" i="1"/>
  <c r="R77" i="1"/>
  <c r="Q77" i="1"/>
  <c r="T77" i="1" s="1"/>
  <c r="P77" i="1"/>
  <c r="L77" i="1"/>
  <c r="H77" i="1"/>
  <c r="X76" i="1"/>
  <c r="S76" i="1"/>
  <c r="R76" i="1"/>
  <c r="Q76" i="1"/>
  <c r="T76" i="1" s="1"/>
  <c r="P76" i="1"/>
  <c r="L76" i="1"/>
  <c r="H76" i="1"/>
  <c r="S75" i="1"/>
  <c r="R75" i="1"/>
  <c r="Q75" i="1"/>
  <c r="P75" i="1"/>
  <c r="L75" i="1"/>
  <c r="H75" i="1"/>
  <c r="S74" i="1"/>
  <c r="R74" i="1"/>
  <c r="Q74" i="1"/>
  <c r="P74" i="1"/>
  <c r="L74" i="1"/>
  <c r="H74" i="1"/>
  <c r="X73" i="1"/>
  <c r="S73" i="1"/>
  <c r="R73" i="1"/>
  <c r="Q73" i="1"/>
  <c r="T73" i="1" s="1"/>
  <c r="P73" i="1"/>
  <c r="L73" i="1"/>
  <c r="H73" i="1"/>
  <c r="X72" i="1"/>
  <c r="T72" i="1"/>
  <c r="S72" i="1"/>
  <c r="R72" i="1"/>
  <c r="Q72" i="1"/>
  <c r="P72" i="1"/>
  <c r="L72" i="1"/>
  <c r="H72" i="1"/>
  <c r="S71" i="1"/>
  <c r="R71" i="1"/>
  <c r="Q71" i="1"/>
  <c r="P71" i="1"/>
  <c r="L71" i="1"/>
  <c r="H71" i="1"/>
  <c r="S70" i="1"/>
  <c r="R70" i="1"/>
  <c r="Q70" i="1"/>
  <c r="P70" i="1"/>
  <c r="L70" i="1"/>
  <c r="H70" i="1"/>
  <c r="X69" i="1"/>
  <c r="S69" i="1"/>
  <c r="R69" i="1"/>
  <c r="Q69" i="1"/>
  <c r="P69" i="1"/>
  <c r="L69" i="1"/>
  <c r="H69" i="1"/>
  <c r="X68" i="1"/>
  <c r="S68" i="1"/>
  <c r="T68" i="1" s="1"/>
  <c r="R68" i="1"/>
  <c r="Q68" i="1"/>
  <c r="P68" i="1"/>
  <c r="L68" i="1"/>
  <c r="H68" i="1"/>
  <c r="X67" i="1"/>
  <c r="S67" i="1"/>
  <c r="R67" i="1"/>
  <c r="Q67" i="1"/>
  <c r="P67" i="1"/>
  <c r="L67" i="1"/>
  <c r="H67" i="1"/>
  <c r="S66" i="1"/>
  <c r="R66" i="1"/>
  <c r="Q66" i="1"/>
  <c r="P66" i="1"/>
  <c r="L66" i="1"/>
  <c r="H66" i="1"/>
  <c r="X65" i="1"/>
  <c r="S65" i="1"/>
  <c r="R65" i="1"/>
  <c r="Q65" i="1"/>
  <c r="P65" i="1"/>
  <c r="L65" i="1"/>
  <c r="H65" i="1"/>
  <c r="X64" i="1"/>
  <c r="S64" i="1"/>
  <c r="T64" i="1" s="1"/>
  <c r="R64" i="1"/>
  <c r="Q64" i="1"/>
  <c r="P64" i="1"/>
  <c r="L64" i="1"/>
  <c r="H64" i="1"/>
  <c r="S63" i="1"/>
  <c r="R63" i="1"/>
  <c r="Q63" i="1"/>
  <c r="T63" i="1" s="1"/>
  <c r="P63" i="1"/>
  <c r="L63" i="1"/>
  <c r="H63" i="1"/>
  <c r="S62" i="1"/>
  <c r="R62" i="1"/>
  <c r="Q62" i="1"/>
  <c r="P62" i="1"/>
  <c r="L62" i="1"/>
  <c r="H62" i="1"/>
  <c r="X61" i="1"/>
  <c r="S61" i="1"/>
  <c r="R61" i="1"/>
  <c r="Q61" i="1"/>
  <c r="P61" i="1"/>
  <c r="L61" i="1"/>
  <c r="H61" i="1"/>
  <c r="X60" i="1"/>
  <c r="S60" i="1"/>
  <c r="R60" i="1"/>
  <c r="Q60" i="1"/>
  <c r="T60" i="1" s="1"/>
  <c r="P60" i="1"/>
  <c r="L60" i="1"/>
  <c r="H60" i="1"/>
  <c r="S59" i="1"/>
  <c r="R59" i="1"/>
  <c r="Q59" i="1"/>
  <c r="T59" i="1" s="1"/>
  <c r="P59" i="1"/>
  <c r="L59" i="1"/>
  <c r="H59" i="1"/>
  <c r="S58" i="1"/>
  <c r="R58" i="1"/>
  <c r="Q58" i="1"/>
  <c r="P58" i="1"/>
  <c r="L58" i="1"/>
  <c r="H58" i="1"/>
  <c r="X57" i="1"/>
  <c r="S57" i="1"/>
  <c r="R57" i="1"/>
  <c r="Q57" i="1"/>
  <c r="T57" i="1" s="1"/>
  <c r="P57" i="1"/>
  <c r="L57" i="1"/>
  <c r="H57" i="1"/>
  <c r="X56" i="1"/>
  <c r="S56" i="1"/>
  <c r="R56" i="1"/>
  <c r="Q56" i="1"/>
  <c r="T56" i="1" s="1"/>
  <c r="P56" i="1"/>
  <c r="L56" i="1"/>
  <c r="H56" i="1"/>
  <c r="S55" i="1"/>
  <c r="R55" i="1"/>
  <c r="Q55" i="1"/>
  <c r="P55" i="1"/>
  <c r="L55" i="1"/>
  <c r="H55" i="1"/>
  <c r="S54" i="1"/>
  <c r="R54" i="1"/>
  <c r="Q54" i="1"/>
  <c r="P54" i="1"/>
  <c r="L54" i="1"/>
  <c r="H54" i="1"/>
  <c r="X53" i="1"/>
  <c r="S53" i="1"/>
  <c r="R53" i="1"/>
  <c r="Q53" i="1"/>
  <c r="T53" i="1" s="1"/>
  <c r="P53" i="1"/>
  <c r="L53" i="1"/>
  <c r="H53" i="1"/>
  <c r="X52" i="1"/>
  <c r="T52" i="1"/>
  <c r="S52" i="1"/>
  <c r="R52" i="1"/>
  <c r="Q52" i="1"/>
  <c r="P52" i="1"/>
  <c r="L52" i="1"/>
  <c r="H52" i="1"/>
  <c r="S51" i="1"/>
  <c r="R51" i="1"/>
  <c r="Q51" i="1"/>
  <c r="P51" i="1"/>
  <c r="L51" i="1"/>
  <c r="H51" i="1"/>
  <c r="S50" i="1"/>
  <c r="R50" i="1"/>
  <c r="Q50" i="1"/>
  <c r="P50" i="1"/>
  <c r="L50" i="1"/>
  <c r="H50" i="1"/>
  <c r="X49" i="1"/>
  <c r="S49" i="1"/>
  <c r="R49" i="1"/>
  <c r="Q49" i="1"/>
  <c r="P49" i="1"/>
  <c r="L49" i="1"/>
  <c r="H49" i="1"/>
  <c r="X48" i="1"/>
  <c r="S48" i="1"/>
  <c r="T48" i="1" s="1"/>
  <c r="R48" i="1"/>
  <c r="Q48" i="1"/>
  <c r="P48" i="1"/>
  <c r="L48" i="1"/>
  <c r="H48" i="1"/>
  <c r="S47" i="1"/>
  <c r="R47" i="1"/>
  <c r="Q47" i="1"/>
  <c r="T47" i="1" s="1"/>
  <c r="P47" i="1"/>
  <c r="L47" i="1"/>
  <c r="H47" i="1"/>
  <c r="S46" i="1"/>
  <c r="R46" i="1"/>
  <c r="Q46" i="1"/>
  <c r="P46" i="1"/>
  <c r="L46" i="1"/>
  <c r="H46" i="1"/>
  <c r="X45" i="1"/>
  <c r="S45" i="1"/>
  <c r="R45" i="1"/>
  <c r="Q45" i="1"/>
  <c r="P45" i="1"/>
  <c r="L45" i="1"/>
  <c r="H45" i="1"/>
  <c r="X44" i="1"/>
  <c r="S44" i="1"/>
  <c r="R44" i="1"/>
  <c r="Q44" i="1"/>
  <c r="T44" i="1" s="1"/>
  <c r="P44" i="1"/>
  <c r="L44" i="1"/>
  <c r="H44" i="1"/>
  <c r="S43" i="1"/>
  <c r="R43" i="1"/>
  <c r="Q43" i="1"/>
  <c r="T43" i="1" s="1"/>
  <c r="P43" i="1"/>
  <c r="L43" i="1"/>
  <c r="H43" i="1"/>
  <c r="S42" i="1"/>
  <c r="R42" i="1"/>
  <c r="Q42" i="1"/>
  <c r="P42" i="1"/>
  <c r="L42" i="1"/>
  <c r="H42" i="1"/>
  <c r="X41" i="1"/>
  <c r="S41" i="1"/>
  <c r="R41" i="1"/>
  <c r="Q41" i="1"/>
  <c r="T41" i="1" s="1"/>
  <c r="P41" i="1"/>
  <c r="L41" i="1"/>
  <c r="H41" i="1"/>
  <c r="X40" i="1"/>
  <c r="S40" i="1"/>
  <c r="R40" i="1"/>
  <c r="Q40" i="1"/>
  <c r="T40" i="1" s="1"/>
  <c r="P40" i="1"/>
  <c r="L40" i="1"/>
  <c r="H40" i="1"/>
  <c r="S39" i="1"/>
  <c r="R39" i="1"/>
  <c r="Q39" i="1"/>
  <c r="P39" i="1"/>
  <c r="L39" i="1"/>
  <c r="H39" i="1"/>
  <c r="S38" i="1"/>
  <c r="R38" i="1"/>
  <c r="Q38" i="1"/>
  <c r="P38" i="1"/>
  <c r="L38" i="1"/>
  <c r="H38" i="1"/>
  <c r="X37" i="1"/>
  <c r="S37" i="1"/>
  <c r="R37" i="1"/>
  <c r="Q37" i="1"/>
  <c r="T37" i="1" s="1"/>
  <c r="P37" i="1"/>
  <c r="L37" i="1"/>
  <c r="H37" i="1"/>
  <c r="X36" i="1"/>
  <c r="T36" i="1"/>
  <c r="S36" i="1"/>
  <c r="R36" i="1"/>
  <c r="Q36" i="1"/>
  <c r="P36" i="1"/>
  <c r="L36" i="1"/>
  <c r="H36" i="1"/>
  <c r="S35" i="1"/>
  <c r="R35" i="1"/>
  <c r="Q35" i="1"/>
  <c r="P35" i="1"/>
  <c r="L35" i="1"/>
  <c r="H35" i="1"/>
  <c r="S34" i="1"/>
  <c r="R34" i="1"/>
  <c r="Q34" i="1"/>
  <c r="P34" i="1"/>
  <c r="L34" i="1"/>
  <c r="H34" i="1"/>
  <c r="X33" i="1"/>
  <c r="S33" i="1"/>
  <c r="R33" i="1"/>
  <c r="Q33" i="1"/>
  <c r="P33" i="1"/>
  <c r="L33" i="1"/>
  <c r="H33" i="1"/>
  <c r="X32" i="1"/>
  <c r="S32" i="1"/>
  <c r="T32" i="1" s="1"/>
  <c r="R32" i="1"/>
  <c r="Q32" i="1"/>
  <c r="P32" i="1"/>
  <c r="L32" i="1"/>
  <c r="H32" i="1"/>
  <c r="S31" i="1"/>
  <c r="R31" i="1"/>
  <c r="Q31" i="1"/>
  <c r="T31" i="1" s="1"/>
  <c r="P31" i="1"/>
  <c r="L31" i="1"/>
  <c r="H31" i="1"/>
  <c r="S30" i="1"/>
  <c r="R30" i="1"/>
  <c r="Q30" i="1"/>
  <c r="P30" i="1"/>
  <c r="L30" i="1"/>
  <c r="H30" i="1"/>
  <c r="X29" i="1"/>
  <c r="S29" i="1"/>
  <c r="R29" i="1"/>
  <c r="Q29" i="1"/>
  <c r="P29" i="1"/>
  <c r="L29" i="1"/>
  <c r="H29" i="1"/>
  <c r="X28" i="1"/>
  <c r="S28" i="1"/>
  <c r="R28" i="1"/>
  <c r="T28" i="1" s="1"/>
  <c r="Q28" i="1"/>
  <c r="P28" i="1"/>
  <c r="L28" i="1"/>
  <c r="H28" i="1"/>
  <c r="S27" i="1"/>
  <c r="R27" i="1"/>
  <c r="Q27" i="1"/>
  <c r="T27" i="1" s="1"/>
  <c r="P27" i="1"/>
  <c r="L27" i="1"/>
  <c r="H27" i="1"/>
  <c r="S26" i="1"/>
  <c r="R26" i="1"/>
  <c r="Q26" i="1"/>
  <c r="P26" i="1"/>
  <c r="L26" i="1"/>
  <c r="H26" i="1"/>
  <c r="X25" i="1"/>
  <c r="S25" i="1"/>
  <c r="R25" i="1"/>
  <c r="Q25" i="1"/>
  <c r="T25" i="1" s="1"/>
  <c r="P25" i="1"/>
  <c r="L25" i="1"/>
  <c r="H25" i="1"/>
  <c r="X24" i="1"/>
  <c r="S24" i="1"/>
  <c r="R24" i="1"/>
  <c r="Q24" i="1"/>
  <c r="T24" i="1" s="1"/>
  <c r="P24" i="1"/>
  <c r="L24" i="1"/>
  <c r="H24" i="1"/>
  <c r="S23" i="1"/>
  <c r="R23" i="1"/>
  <c r="Q23" i="1"/>
  <c r="P23" i="1"/>
  <c r="L23" i="1"/>
  <c r="H23" i="1"/>
  <c r="S22" i="1"/>
  <c r="R22" i="1"/>
  <c r="Q22" i="1"/>
  <c r="P22" i="1"/>
  <c r="L22" i="1"/>
  <c r="H22" i="1"/>
  <c r="X21" i="1"/>
  <c r="S21" i="1"/>
  <c r="R21" i="1"/>
  <c r="Q21" i="1"/>
  <c r="T21" i="1" s="1"/>
  <c r="P21" i="1"/>
  <c r="L21" i="1"/>
  <c r="H21" i="1"/>
  <c r="X20" i="1"/>
  <c r="T20" i="1"/>
  <c r="S20" i="1"/>
  <c r="R20" i="1"/>
  <c r="Q20" i="1"/>
  <c r="P20" i="1"/>
  <c r="L20" i="1"/>
  <c r="H20" i="1"/>
  <c r="X19" i="1"/>
  <c r="S19" i="1"/>
  <c r="T19" i="1" s="1"/>
  <c r="R19" i="1"/>
  <c r="Q19" i="1"/>
  <c r="P19" i="1"/>
  <c r="L19" i="1"/>
  <c r="H19" i="1"/>
  <c r="X18" i="1"/>
  <c r="S18" i="1"/>
  <c r="R18" i="1"/>
  <c r="Q18" i="1"/>
  <c r="P18" i="1"/>
  <c r="L18" i="1"/>
  <c r="H18" i="1"/>
  <c r="X17" i="1"/>
  <c r="S17" i="1"/>
  <c r="R17" i="1"/>
  <c r="Q17" i="1"/>
  <c r="T17" i="1" s="1"/>
  <c r="P17" i="1"/>
  <c r="L17" i="1"/>
  <c r="H17" i="1"/>
  <c r="X16" i="1"/>
  <c r="S16" i="1"/>
  <c r="R16" i="1"/>
  <c r="Q16" i="1"/>
  <c r="T16" i="1" s="1"/>
  <c r="P16" i="1"/>
  <c r="L16" i="1"/>
  <c r="H16" i="1"/>
  <c r="X15" i="1"/>
  <c r="S15" i="1"/>
  <c r="R15" i="1"/>
  <c r="Q15" i="1"/>
  <c r="P15" i="1"/>
  <c r="L15" i="1"/>
  <c r="H15" i="1"/>
  <c r="X14" i="1"/>
  <c r="S14" i="1"/>
  <c r="R14" i="1"/>
  <c r="Q14" i="1"/>
  <c r="P14" i="1"/>
  <c r="L14" i="1"/>
  <c r="H14" i="1"/>
  <c r="X13" i="1"/>
  <c r="S13" i="1"/>
  <c r="R13" i="1"/>
  <c r="Q13" i="1"/>
  <c r="P13" i="1"/>
  <c r="L13" i="1"/>
  <c r="H13" i="1"/>
  <c r="X12" i="1"/>
  <c r="S12" i="1"/>
  <c r="R12" i="1"/>
  <c r="Q12" i="1"/>
  <c r="T12" i="1" s="1"/>
  <c r="P12" i="1"/>
  <c r="L12" i="1"/>
  <c r="H12" i="1"/>
  <c r="X11" i="1"/>
  <c r="S11" i="1"/>
  <c r="R11" i="1"/>
  <c r="Q11" i="1"/>
  <c r="P11" i="1"/>
  <c r="L11" i="1"/>
  <c r="H11" i="1"/>
  <c r="X10" i="1"/>
  <c r="S10" i="1"/>
  <c r="R10" i="1"/>
  <c r="Q10" i="1"/>
  <c r="T10" i="1" s="1"/>
  <c r="P10" i="1"/>
  <c r="L10" i="1"/>
  <c r="H10" i="1"/>
  <c r="X9" i="1"/>
  <c r="S9" i="1"/>
  <c r="R9" i="1"/>
  <c r="Q9" i="1"/>
  <c r="P9" i="1"/>
  <c r="L9" i="1"/>
  <c r="H9" i="1"/>
  <c r="X8" i="1"/>
  <c r="S8" i="1"/>
  <c r="T8" i="1" s="1"/>
  <c r="R8" i="1"/>
  <c r="Q8" i="1"/>
  <c r="P8" i="1"/>
  <c r="L8" i="1"/>
  <c r="L178" i="1" s="1"/>
  <c r="H8" i="1"/>
  <c r="T83" i="1" l="1"/>
  <c r="T87" i="1"/>
  <c r="T95" i="1"/>
  <c r="T99" i="1"/>
  <c r="T103" i="1"/>
  <c r="T107" i="1"/>
  <c r="T111" i="1"/>
  <c r="T115" i="1"/>
  <c r="T119" i="1"/>
  <c r="T123" i="1"/>
  <c r="T127" i="1"/>
  <c r="T131" i="1"/>
  <c r="T135" i="1"/>
  <c r="T139" i="1"/>
  <c r="T143" i="1"/>
  <c r="T147" i="1"/>
  <c r="T151" i="1"/>
  <c r="T155" i="1"/>
  <c r="T159" i="1"/>
  <c r="T163" i="1"/>
  <c r="T167" i="1"/>
  <c r="T171" i="1"/>
  <c r="P178" i="1"/>
  <c r="T91" i="1"/>
  <c r="T9" i="1"/>
  <c r="T11" i="1"/>
  <c r="T14" i="1"/>
  <c r="T23" i="1"/>
  <c r="T33" i="1"/>
  <c r="T39" i="1"/>
  <c r="T49" i="1"/>
  <c r="T55" i="1"/>
  <c r="T65" i="1"/>
  <c r="T69" i="1"/>
  <c r="T75" i="1"/>
  <c r="H178" i="1"/>
  <c r="T13" i="1"/>
  <c r="T15" i="1"/>
  <c r="T18" i="1"/>
  <c r="T29" i="1"/>
  <c r="T35" i="1"/>
  <c r="T45" i="1"/>
  <c r="T51" i="1"/>
  <c r="T61" i="1"/>
  <c r="T67" i="1"/>
  <c r="T71" i="1"/>
  <c r="T81" i="1"/>
  <c r="T85" i="1"/>
  <c r="T89" i="1"/>
  <c r="T93" i="1"/>
  <c r="T97" i="1"/>
  <c r="T101" i="1"/>
  <c r="T105" i="1"/>
  <c r="T109" i="1"/>
  <c r="T113" i="1"/>
  <c r="T117" i="1"/>
  <c r="T121" i="1"/>
  <c r="T125" i="1"/>
  <c r="T129" i="1"/>
  <c r="T133" i="1"/>
  <c r="T137" i="1"/>
  <c r="T141" i="1"/>
  <c r="T145" i="1"/>
  <c r="T149" i="1"/>
  <c r="T153" i="1"/>
  <c r="T157" i="1"/>
  <c r="T161" i="1"/>
  <c r="T165" i="1"/>
  <c r="T169" i="1"/>
  <c r="T173" i="1"/>
  <c r="U178" i="1"/>
  <c r="R178" i="1"/>
  <c r="V178" i="1"/>
  <c r="X22" i="1"/>
  <c r="X26" i="1"/>
  <c r="X30" i="1"/>
  <c r="X34" i="1"/>
  <c r="X38" i="1"/>
  <c r="X42" i="1"/>
  <c r="X46" i="1"/>
  <c r="X50" i="1"/>
  <c r="X54" i="1"/>
  <c r="X58" i="1"/>
  <c r="X62" i="1"/>
  <c r="X66" i="1"/>
  <c r="X70" i="1"/>
  <c r="X74" i="1"/>
  <c r="X78" i="1"/>
  <c r="X82" i="1"/>
  <c r="X86" i="1"/>
  <c r="X90" i="1"/>
  <c r="X94" i="1"/>
  <c r="X98" i="1"/>
  <c r="X102" i="1"/>
  <c r="X106" i="1"/>
  <c r="X110" i="1"/>
  <c r="X114" i="1"/>
  <c r="X118" i="1"/>
  <c r="X122" i="1"/>
  <c r="X126" i="1"/>
  <c r="X130" i="1"/>
  <c r="X134" i="1"/>
  <c r="X138" i="1"/>
  <c r="X142" i="1"/>
  <c r="X146" i="1"/>
  <c r="X150" i="1"/>
  <c r="X154" i="1"/>
  <c r="X158" i="1"/>
  <c r="X162" i="1"/>
  <c r="X166" i="1"/>
  <c r="X170" i="1"/>
  <c r="Q178" i="1"/>
  <c r="S178" i="1"/>
  <c r="W178" i="1"/>
  <c r="T22" i="1"/>
  <c r="X23" i="1"/>
  <c r="T26" i="1"/>
  <c r="X27" i="1"/>
  <c r="T30" i="1"/>
  <c r="X31" i="1"/>
  <c r="T34" i="1"/>
  <c r="X35" i="1"/>
  <c r="T38" i="1"/>
  <c r="X39" i="1"/>
  <c r="T42" i="1"/>
  <c r="X43" i="1"/>
  <c r="T46" i="1"/>
  <c r="X47" i="1"/>
  <c r="T50" i="1"/>
  <c r="X51" i="1"/>
  <c r="T54" i="1"/>
  <c r="X55" i="1"/>
  <c r="T58" i="1"/>
  <c r="X59" i="1"/>
  <c r="T62" i="1"/>
  <c r="X63" i="1"/>
  <c r="T66" i="1"/>
  <c r="T70" i="1"/>
  <c r="X71" i="1"/>
  <c r="T74" i="1"/>
  <c r="X75" i="1"/>
  <c r="T78" i="1"/>
  <c r="X79" i="1"/>
  <c r="T82" i="1"/>
  <c r="T86" i="1"/>
  <c r="T90" i="1"/>
  <c r="T94" i="1"/>
  <c r="T98" i="1"/>
  <c r="T102" i="1"/>
  <c r="T106" i="1"/>
  <c r="T110" i="1"/>
  <c r="T114" i="1"/>
  <c r="T118" i="1"/>
  <c r="T122" i="1"/>
  <c r="T126" i="1"/>
  <c r="T130" i="1"/>
  <c r="T134" i="1"/>
  <c r="T138" i="1"/>
  <c r="T142" i="1"/>
  <c r="T146" i="1"/>
  <c r="T150" i="1"/>
  <c r="T154" i="1"/>
  <c r="T158" i="1"/>
  <c r="T162" i="1"/>
  <c r="T166" i="1"/>
  <c r="T170" i="1"/>
  <c r="T178" i="1" l="1"/>
  <c r="X178" i="1"/>
</calcChain>
</file>

<file path=xl/sharedStrings.xml><?xml version="1.0" encoding="utf-8"?>
<sst xmlns="http://schemas.openxmlformats.org/spreadsheetml/2006/main" count="537" uniqueCount="361">
  <si>
    <t>INVESTIGATII PARACLINICE</t>
  </si>
  <si>
    <t>NR.CRT.</t>
  </si>
  <si>
    <t xml:space="preserve">NR. CONTR </t>
  </si>
  <si>
    <t>TIP</t>
  </si>
  <si>
    <t>DENUMIRE FURNIZOR</t>
  </si>
  <si>
    <t>TRIM.I 2025</t>
  </si>
  <si>
    <t xml:space="preserve">LABORATOR </t>
  </si>
  <si>
    <t>ANATOMIE PATOLOGICA</t>
  </si>
  <si>
    <t xml:space="preserve">RADIOLOGIE </t>
  </si>
  <si>
    <t>TOTAL</t>
  </si>
  <si>
    <t>P0002</t>
  </si>
  <si>
    <t>L+R</t>
  </si>
  <si>
    <t>SCM POLI-MED APACA</t>
  </si>
  <si>
    <t>P0006</t>
  </si>
  <si>
    <t>L+AP+R</t>
  </si>
  <si>
    <t>CLINICA MEDICALA HIPOCRAT 2000 SRL</t>
  </si>
  <si>
    <t>P0007</t>
  </si>
  <si>
    <t>L</t>
  </si>
  <si>
    <t>IOROVI MEDICA IMPEX SRL</t>
  </si>
  <si>
    <t>P0013</t>
  </si>
  <si>
    <t>INSTITUTUL NAT.GERONTOLOGIE SI GERIATRIE "ANA ASLAN"</t>
  </si>
  <si>
    <t>P0035</t>
  </si>
  <si>
    <t>SYNEVO ROMANIA SRL</t>
  </si>
  <si>
    <t>P0037</t>
  </si>
  <si>
    <t>MED LIFE SA</t>
  </si>
  <si>
    <t>P0044</t>
  </si>
  <si>
    <t>PULS MEDICA S.A.</t>
  </si>
  <si>
    <t>P0046</t>
  </si>
  <si>
    <t>ALFA MEDICAL SERVICES SRL</t>
  </si>
  <si>
    <t>P0059</t>
  </si>
  <si>
    <t>R</t>
  </si>
  <si>
    <t>MEDINST DIAGNOSTIC ROMANO-GERMAN SRL</t>
  </si>
  <si>
    <t>P0062</t>
  </si>
  <si>
    <t>AP</t>
  </si>
  <si>
    <t>INSTITUTUL NATIONAL DE CERCETARE-DEZVOLTARE IN DOMENIUL PATOLOGIEI SI STIINTELOR BIOMEDICALE "VICTOR BABES"</t>
  </si>
  <si>
    <t>P0068</t>
  </si>
  <si>
    <t>KORONA MEDCOM SRL</t>
  </si>
  <si>
    <t>P0072</t>
  </si>
  <si>
    <t>SANADOR SRL</t>
  </si>
  <si>
    <t>P0074</t>
  </si>
  <si>
    <t>MEDICLIN A&amp;M SRL</t>
  </si>
  <si>
    <t>P0076</t>
  </si>
  <si>
    <t>BIO TERRA MED SRL</t>
  </si>
  <si>
    <t>P0081</t>
  </si>
  <si>
    <t>LOTUS - MED SRL</t>
  </si>
  <si>
    <t>P0082</t>
  </si>
  <si>
    <t xml:space="preserve">L+AP </t>
  </si>
  <si>
    <t>MEDCENTER SRL</t>
  </si>
  <si>
    <t>P0085</t>
  </si>
  <si>
    <t>CMI DR. VIZITEU SANDA-DANIELA</t>
  </si>
  <si>
    <t>P0086</t>
  </si>
  <si>
    <t>MEDICTEST SRL</t>
  </si>
  <si>
    <t>P0089</t>
  </si>
  <si>
    <t>CLINICA ROMGERMED SRL</t>
  </si>
  <si>
    <t>P0092</t>
  </si>
  <si>
    <t>CMI DR. MOCANU ELENA -IULIA</t>
  </si>
  <si>
    <t>P0094</t>
  </si>
  <si>
    <t>L+AP</t>
  </si>
  <si>
    <t>CENTRUL MEDICAL POLIMED SRL</t>
  </si>
  <si>
    <t>P0098</t>
  </si>
  <si>
    <t>SPITALUL CLINIC COLTEA</t>
  </si>
  <si>
    <t>P0101</t>
  </si>
  <si>
    <t>SCM PAJURA</t>
  </si>
  <si>
    <t>P0102</t>
  </si>
  <si>
    <t>CENTRUL MEDICAL SIMONA SRL</t>
  </si>
  <si>
    <t>P0109</t>
  </si>
  <si>
    <t>FOCUS LAB PLUS SRL</t>
  </si>
  <si>
    <t>P0114</t>
  </si>
  <si>
    <t>AP+R</t>
  </si>
  <si>
    <t>SPITALUL CLINIC COLENTINA</t>
  </si>
  <si>
    <t>P0115</t>
  </si>
  <si>
    <t>HIPERDIA SA</t>
  </si>
  <si>
    <t>P0116</t>
  </si>
  <si>
    <t>CENTRUL MEDICAL MEDICLAB SRL</t>
  </si>
  <si>
    <t>P0118</t>
  </si>
  <si>
    <t>CENTRUL MEDICAL SF. ALEXANDRU SRL</t>
  </si>
  <si>
    <t>P0119</t>
  </si>
  <si>
    <t>CMI DR. CRAINIC MARIA</t>
  </si>
  <si>
    <t>P0121</t>
  </si>
  <si>
    <t>CLINICA LIL MED SRL</t>
  </si>
  <si>
    <t>P0122</t>
  </si>
  <si>
    <t>MEDICOR INTERNATIONAL SRL</t>
  </si>
  <si>
    <t>P0123</t>
  </si>
  <si>
    <t>AUSTROMED CLINIC SRL</t>
  </si>
  <si>
    <t>P0125</t>
  </si>
  <si>
    <t>VALCRI MEDICAL SRL</t>
  </si>
  <si>
    <t>P0127</t>
  </si>
  <si>
    <t>CENTRUL MEDICAL UNIREA SRL</t>
  </si>
  <si>
    <t>P0129</t>
  </si>
  <si>
    <t>AFFIDEA ROMANIA SRL</t>
  </si>
  <si>
    <t>P0136</t>
  </si>
  <si>
    <t>HUMANITAS MEDICAL SRL</t>
  </si>
  <si>
    <t>P0138</t>
  </si>
  <si>
    <t>BINAFARM SRL</t>
  </si>
  <si>
    <t>P0141</t>
  </si>
  <si>
    <t>CMI DR. ŢĂRMUREAN N. CRISTINA-VIORICA</t>
  </si>
  <si>
    <t>P0143</t>
  </si>
  <si>
    <t>CRIS MEDICAL SRL</t>
  </si>
  <si>
    <t>P0147</t>
  </si>
  <si>
    <t>CMI DR. STOICA MARIANA</t>
  </si>
  <si>
    <t>P0151</t>
  </si>
  <si>
    <t>ADMEDICA INVEST SRL</t>
  </si>
  <si>
    <t>P0153</t>
  </si>
  <si>
    <t>LABORATOARELE SYNLAB SRL</t>
  </si>
  <si>
    <t>P0154</t>
  </si>
  <si>
    <t>CLINICA SANTE SRL</t>
  </si>
  <si>
    <t>P0155</t>
  </si>
  <si>
    <t>LABORETICA SRL</t>
  </si>
  <si>
    <t>P0161</t>
  </si>
  <si>
    <t>MED EXPERT SRL</t>
  </si>
  <si>
    <t>P0162</t>
  </si>
  <si>
    <t>CENTRUL DE DIAGNOSTIC MEDIRA SRL</t>
  </si>
  <si>
    <t>P0164</t>
  </si>
  <si>
    <t>BIOLUMIMEDICA SRL</t>
  </si>
  <si>
    <t>P0166</t>
  </si>
  <si>
    <t>GRAL MEDICAL SRL</t>
  </si>
  <si>
    <t>P0167</t>
  </si>
  <si>
    <t>INTERNATIONAL MEDICAL CENTER SRL</t>
  </si>
  <si>
    <t>P0176</t>
  </si>
  <si>
    <t>SPITALUL CLINIC DE URGENTA PENTRU COPII "M.S.CURIE"</t>
  </si>
  <si>
    <t>P0180</t>
  </si>
  <si>
    <t>SAN MED 2001 SRL</t>
  </si>
  <si>
    <t>P0182</t>
  </si>
  <si>
    <t>C.M. APOLO-LABORATOR SRL</t>
  </si>
  <si>
    <t>P0189</t>
  </si>
  <si>
    <t>CENTRUL MEDICAL PANDURI SRL</t>
  </si>
  <si>
    <t>P0194</t>
  </si>
  <si>
    <t xml:space="preserve">EUROSANITY  SRL </t>
  </si>
  <si>
    <t>P0204</t>
  </si>
  <si>
    <t>ODELGA OPERATOR SRL</t>
  </si>
  <si>
    <t>P0208</t>
  </si>
  <si>
    <t>CENTRUL MEDICAL AIDE-SANTE SRL</t>
  </si>
  <si>
    <t>P0213</t>
  </si>
  <si>
    <t xml:space="preserve">L </t>
  </si>
  <si>
    <t>DISCOVERY CLINIC SRL</t>
  </si>
  <si>
    <t>P0217</t>
  </si>
  <si>
    <t>ROMAR DIAGNOSTIC CENTER SRL</t>
  </si>
  <si>
    <t>P0218</t>
  </si>
  <si>
    <t>TINOS CLINIC SRL</t>
  </si>
  <si>
    <t>P0219</t>
  </si>
  <si>
    <t>DOMINA SANA SRL</t>
  </si>
  <si>
    <t>P0227</t>
  </si>
  <si>
    <t>CMI DOCTOR IACOBESCU C ANCA SRL</t>
  </si>
  <si>
    <t>P0231</t>
  </si>
  <si>
    <t>MEDICOVER SRL</t>
  </si>
  <si>
    <t>P0234</t>
  </si>
  <si>
    <t>MEDIC LINE BUSINESS HEALTH SRL</t>
  </si>
  <si>
    <t>P0236</t>
  </si>
  <si>
    <t>ANIMA SPECIALITY MEDICAL SERVICES SRL</t>
  </si>
  <si>
    <t>P0238</t>
  </si>
  <si>
    <t>CENTRUL MEDICAL NICOMED SRL</t>
  </si>
  <si>
    <t>P0242</t>
  </si>
  <si>
    <t>MATE-FIN MEDICAL SRL</t>
  </si>
  <si>
    <t>P0244</t>
  </si>
  <si>
    <t>MUNOR CRIS MEDICA SRL</t>
  </si>
  <si>
    <t>P0246</t>
  </si>
  <si>
    <t>MEDICALES SERVICII DE SANATATE PREMIUM S.A.</t>
  </si>
  <si>
    <t>P0248</t>
  </si>
  <si>
    <t>SC MED LIFE SA BUCURESTI - SUCURSALA BUCURESTI</t>
  </si>
  <si>
    <t>P0250</t>
  </si>
  <si>
    <t>EGO TEST LAB SRL</t>
  </si>
  <si>
    <t>P0251</t>
  </si>
  <si>
    <t>CLINICA MICOMI SRL</t>
  </si>
  <si>
    <t>P0252</t>
  </si>
  <si>
    <t>MEDIC ART LAB SRL</t>
  </si>
  <si>
    <t>P0253</t>
  </si>
  <si>
    <t>LABORATOARELE BIOCLINICA SRL</t>
  </si>
  <si>
    <t>P0254</t>
  </si>
  <si>
    <t>MEDICOVER HOSPITALS SRL</t>
  </si>
  <si>
    <t>P0257</t>
  </si>
  <si>
    <t>EUREKA MEDICAL GROUP SRL</t>
  </si>
  <si>
    <t>P0258</t>
  </si>
  <si>
    <t>CENTRUL DE DIAGNOSTIC SI TRATAMENT PROVITA SRL</t>
  </si>
  <si>
    <t>P0259</t>
  </si>
  <si>
    <t>DELTA HEALTH CARE SRL</t>
  </si>
  <si>
    <t>P0261</t>
  </si>
  <si>
    <t>FUNDATIA VICTOR BABES</t>
  </si>
  <si>
    <t>P0262</t>
  </si>
  <si>
    <t>HEALTH SERVICES COMPANY SRL</t>
  </si>
  <si>
    <t>P0263</t>
  </si>
  <si>
    <t>ST LUKAS CLINIC SRL</t>
  </si>
  <si>
    <t>P0264</t>
  </si>
  <si>
    <t>CMI DR MARINESCU DANA MIHAELA SRL</t>
  </si>
  <si>
    <t>P0265</t>
  </si>
  <si>
    <t>TOTAL MEDICAL OZON SRL</t>
  </si>
  <si>
    <t>P0268</t>
  </si>
  <si>
    <t>SPITALUL CLINIC " N. MALAXA"</t>
  </si>
  <si>
    <t>P0269</t>
  </si>
  <si>
    <t xml:space="preserve">ZOSTALAB SRL </t>
  </si>
  <si>
    <t>P0270</t>
  </si>
  <si>
    <t>Centrul National Clinic de Recuperare Neuropsihomotorie Copii "Dr. N. Robanescu"</t>
  </si>
  <si>
    <t>P0272</t>
  </si>
  <si>
    <t>MARY-CRIS MED SRL</t>
  </si>
  <si>
    <t>P0275</t>
  </si>
  <si>
    <t>ONCO TEAM DIAGNOSTIC SA</t>
  </si>
  <si>
    <t>P0276</t>
  </si>
  <si>
    <t>BAU M.A.N. CONSTRUCT SRL</t>
  </si>
  <si>
    <t>P0277</t>
  </si>
  <si>
    <t>MNT HEALTHCARE EUROPE SRL</t>
  </si>
  <si>
    <t>P0281</t>
  </si>
  <si>
    <t>SPITALUL CLINIC DE URGENTA "SFANTUL PANTELIMON"</t>
  </si>
  <si>
    <t>P0282</t>
  </si>
  <si>
    <t>SPITALUL CLINIC CF NR.  2</t>
  </si>
  <si>
    <t>P0283</t>
  </si>
  <si>
    <t>CLINICA ACT MEDICA SRL</t>
  </si>
  <si>
    <t>P0285</t>
  </si>
  <si>
    <t>PERSONAL GENETICS SRL</t>
  </si>
  <si>
    <t>P0286</t>
  </si>
  <si>
    <t>ELDA IMPEX SRL</t>
  </si>
  <si>
    <t>P0287</t>
  </si>
  <si>
    <t xml:space="preserve">SPITALUL CLINIC DE URGENTA  SF. IOAN </t>
  </si>
  <si>
    <t>P0288</t>
  </si>
  <si>
    <t>BIOMED SCAN SRL</t>
  </si>
  <si>
    <t>P0289</t>
  </si>
  <si>
    <t>LABORATOR CUZA VODA SRL</t>
  </si>
  <si>
    <t>P0290</t>
  </si>
  <si>
    <t>BLUMED ESTET SRL</t>
  </si>
  <si>
    <t>P0291</t>
  </si>
  <si>
    <t>CENTRUL MEDICAL PROGRESUL SRL</t>
  </si>
  <si>
    <t>P0296</t>
  </si>
  <si>
    <t xml:space="preserve">INSMC "ALESSANDRESCU RUSESCU" </t>
  </si>
  <si>
    <t>P0297</t>
  </si>
  <si>
    <t>INSTITUTUL NATIONAL DE ENDOCRINOLOGIE "C.I. PARHON"</t>
  </si>
  <si>
    <t>P0301</t>
  </si>
  <si>
    <t>R+AP</t>
  </si>
  <si>
    <t xml:space="preserve">Institutul Oncologic „Prof. Dr. Al. Trestioreanu” </t>
  </si>
  <si>
    <t>P0302</t>
  </si>
  <si>
    <t>MEDIMA HEALTH S.A.</t>
  </si>
  <si>
    <t>P0304</t>
  </si>
  <si>
    <t>INTERCLINIC SRL</t>
  </si>
  <si>
    <t>P0305</t>
  </si>
  <si>
    <t>SPITALUL UNIVERSITAR DE URGENTA BUCURESTI</t>
  </si>
  <si>
    <t>P0306</t>
  </si>
  <si>
    <t>INTER HEALTH SYSTEMS S.R.L.</t>
  </si>
  <si>
    <t>P0307</t>
  </si>
  <si>
    <t>IMPACT LABORATORY SRL</t>
  </si>
  <si>
    <t>P0309</t>
  </si>
  <si>
    <t>IMUNOMEDICA PROVITA SRL</t>
  </si>
  <si>
    <t>P0310</t>
  </si>
  <si>
    <t>LUMICLINIC SRL</t>
  </si>
  <si>
    <t>P0311</t>
  </si>
  <si>
    <t>ELITE MEDICAL SRL</t>
  </si>
  <si>
    <t>P0312</t>
  </si>
  <si>
    <t>MEDILAB MEDICAL CENTER SRL</t>
  </si>
  <si>
    <t>P0313</t>
  </si>
  <si>
    <t>ELSE MEDICAL SRL</t>
  </si>
  <si>
    <t>P0314</t>
  </si>
  <si>
    <t>LIFE DIAGNOSTIC CENTER S.R.L.</t>
  </si>
  <si>
    <t>P0315</t>
  </si>
  <si>
    <t>GREEN LAB MEDICAL SRL</t>
  </si>
  <si>
    <t>P0316</t>
  </si>
  <si>
    <t>LABORATORY OF EXPERIMENTAL MEDICINE L.E.M. SRL</t>
  </si>
  <si>
    <t>P0318</t>
  </si>
  <si>
    <t>DONNA MEDPLUS SRL</t>
  </si>
  <si>
    <t>P0319</t>
  </si>
  <si>
    <t>DIAGNOST NOW SRL</t>
  </si>
  <si>
    <t>P0320</t>
  </si>
  <si>
    <t>CENTRUL MEDICAL MED-AS 2003 SRL</t>
  </si>
  <si>
    <t>P0321</t>
  </si>
  <si>
    <t>CENTRUL EXCELENȚA SRL</t>
  </si>
  <si>
    <t>P0322</t>
  </si>
  <si>
    <t>AKH MEDICAL KLINIC &amp; HOSPITAL SRL</t>
  </si>
  <si>
    <t>P0323</t>
  </si>
  <si>
    <t>FAR MEDICA CLINIC LABORATOR SRL</t>
  </si>
  <si>
    <t>P0324</t>
  </si>
  <si>
    <t>CENTRUL MEDICAL AVANTA SRL</t>
  </si>
  <si>
    <t>P0325</t>
  </si>
  <si>
    <t>CENTRUL MEDICAL HORUS SRL</t>
  </si>
  <si>
    <t>P0326</t>
  </si>
  <si>
    <t>MG MEDICAL MANAGEMENT SRL</t>
  </si>
  <si>
    <t>P0327</t>
  </si>
  <si>
    <t>MEDICAL EMA LABORATORY SRL</t>
  </si>
  <si>
    <t>P0328</t>
  </si>
  <si>
    <t>L + AP</t>
  </si>
  <si>
    <t>HEMOLAB CLINIC SRL</t>
  </si>
  <si>
    <t>P0329</t>
  </si>
  <si>
    <t>DERMASTYLE SRL</t>
  </si>
  <si>
    <t>P0330</t>
  </si>
  <si>
    <t>CENTRUL DE SĂNĂTATE STB S.A.</t>
  </si>
  <si>
    <t>P0331</t>
  </si>
  <si>
    <t>Spitalul Clinic de Copii Dr. Victor Gomoiu</t>
  </si>
  <si>
    <t>P0332</t>
  </si>
  <si>
    <t>MEMORIAL HEALTHCARE INTERNATIONAL S.R.L.</t>
  </si>
  <si>
    <t>P0333</t>
  </si>
  <si>
    <t>SANAMED HOSPITAL S.R.L</t>
  </si>
  <si>
    <t>P0335</t>
  </si>
  <si>
    <t>SPITALUL CLINIC DE NEFROLOGIE "DR. CAROL DAVILA"</t>
  </si>
  <si>
    <t>P0336</t>
  </si>
  <si>
    <t>RMN-SCAN MEDICAL S.R.L.</t>
  </si>
  <si>
    <t>P0337</t>
  </si>
  <si>
    <t>CENTRUL MEDICAL DR.FURTUNĂ DAN SRL</t>
  </si>
  <si>
    <t>P0338</t>
  </si>
  <si>
    <t>SALUSTIA MEDICAL S.R.L.</t>
  </si>
  <si>
    <t>P0339</t>
  </si>
  <si>
    <t>CRESTINA MEDICALA MUNPOSAN '94 SRL</t>
  </si>
  <si>
    <t>P0340</t>
  </si>
  <si>
    <t>PROMED SYSTEM SRL</t>
  </si>
  <si>
    <t>P0341</t>
  </si>
  <si>
    <t>SPITALUL CLINIC DE PSIHIATRIE PROF. DR. ALEXANDRU OBREGIA</t>
  </si>
  <si>
    <t>P0342</t>
  </si>
  <si>
    <t>GREEN ONCO MEDICAL SRL</t>
  </si>
  <si>
    <t>P0343</t>
  </si>
  <si>
    <t>CENTRUL MEDICAL HUMANITAS SRL</t>
  </si>
  <si>
    <t>P0344</t>
  </si>
  <si>
    <t>ROSANA MEDICAL S.R.L.</t>
  </si>
  <si>
    <t>P0345</t>
  </si>
  <si>
    <t>CENTRUL MEDICAL OMEGA SCAN SRL</t>
  </si>
  <si>
    <t>P0346</t>
  </si>
  <si>
    <t>NILEP LAB S.R.L</t>
  </si>
  <si>
    <t>P0347</t>
  </si>
  <si>
    <t>INSTITUTUL DE.PNEUMOFTIZIOLOGIE "MARIUS NASTA"</t>
  </si>
  <si>
    <t>P0348</t>
  </si>
  <si>
    <t>PATHOTEAM DIAGNOSTIC S.R.L.</t>
  </si>
  <si>
    <t>P0349</t>
  </si>
  <si>
    <t>PROBIO ECO EXPERT SRL</t>
  </si>
  <si>
    <t>P0350</t>
  </si>
  <si>
    <t>ROMGERMED VĂCĂREŞTI SRL</t>
  </si>
  <si>
    <t>P0351</t>
  </si>
  <si>
    <t>CENTRUL MEDICAL BĂNEASA B. SRL</t>
  </si>
  <si>
    <t>P0352</t>
  </si>
  <si>
    <t>RM RELIFE SRL</t>
  </si>
  <si>
    <t>P0353</t>
  </si>
  <si>
    <t>CLINICA ORTOKINETIC SRL</t>
  </si>
  <si>
    <t>P0355</t>
  </si>
  <si>
    <t>CLINICA MEDICALA DE DIAGNOSTIC SI TRATAMENT AMBULATORIU EMINESCU 100 S.R.L</t>
  </si>
  <si>
    <t>P0356</t>
  </si>
  <si>
    <t>SCANMED SRL</t>
  </si>
  <si>
    <t>P0357</t>
  </si>
  <si>
    <t>INFINITY LIFE MEDICAL S.R.L.</t>
  </si>
  <si>
    <t>P0358</t>
  </si>
  <si>
    <t>PHOENIX SCAN AND CARE S.R.L.</t>
  </si>
  <si>
    <t>P0360</t>
  </si>
  <si>
    <t>SPITAL CLINIC DE ORTOPEDIE TRAUMATOLOGIE SI TBC OSTEOARTICULAR "FOISOR"</t>
  </si>
  <si>
    <t>P0361</t>
  </si>
  <si>
    <t>AIS CLINICS &amp; HOSPITAL SRL</t>
  </si>
  <si>
    <t>P0362</t>
  </si>
  <si>
    <t>RMN OMEGA MEDICAL SCAN S.R.L.</t>
  </si>
  <si>
    <t>P0363</t>
  </si>
  <si>
    <t>CLINICA MEDICALA PALLADY S.R.L.</t>
  </si>
  <si>
    <t>P0364</t>
  </si>
  <si>
    <t>GLOBAL MEDICAL ULTRA S.R.L.</t>
  </si>
  <si>
    <t>P0365</t>
  </si>
  <si>
    <t>BROTAC MEDICAL HOSPITAL S.R.L.</t>
  </si>
  <si>
    <t>P0366</t>
  </si>
  <si>
    <t>NEUROCITY S.R.L.,</t>
  </si>
  <si>
    <t>P0367</t>
  </si>
  <si>
    <t>MONZA ARES SRL</t>
  </si>
  <si>
    <t>P0368</t>
  </si>
  <si>
    <t>IMAMED TECH SRL</t>
  </si>
  <si>
    <t>P0369</t>
  </si>
  <si>
    <t>CLINICA PRIMA X RAY SRL</t>
  </si>
  <si>
    <t>P0370</t>
  </si>
  <si>
    <t>GENEKOR MEDICAL S.R.L..</t>
  </si>
  <si>
    <t>P0371</t>
  </si>
  <si>
    <t>TEREM MEDICAL SRL</t>
  </si>
  <si>
    <t>P0372</t>
  </si>
  <si>
    <t>GAUSS CLINICS SRL</t>
  </si>
  <si>
    <t>P0373</t>
  </si>
  <si>
    <t>EUROCLINIC HOSPITAL SA</t>
  </si>
  <si>
    <t>P0374</t>
  </si>
  <si>
    <t>ELIGON PHARMA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</si>
</sst>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-* #,##0\ _l_e_i_-;\-* #,##0\ _l_e_i_-;_-* &quot;-&quot;??\ _l_e_i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  <charset val="238"/>
    </font>
    <font>
      <sz val="10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  <charset val="238"/>
    </font>
    <font>
      <b/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1" applyFont="1" applyFill="1"/>
    <xf numFmtId="0" fontId="3" fillId="0" borderId="0" xfId="1" applyNumberFormat="1" applyFont="1" applyFill="1"/>
    <xf numFmtId="0" fontId="2" fillId="2" borderId="0" xfId="1" applyFont="1" applyFill="1"/>
    <xf numFmtId="0" fontId="2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3" fillId="2" borderId="0" xfId="1" applyFont="1" applyFill="1" applyBorder="1" applyAlignment="1"/>
    <xf numFmtId="14" fontId="3" fillId="0" borderId="0" xfId="2" applyNumberFormat="1" applyFont="1" applyFill="1" applyBorder="1" applyAlignment="1">
      <alignment horizontal="center"/>
    </xf>
    <xf numFmtId="0" fontId="3" fillId="0" borderId="0" xfId="3" applyNumberFormat="1" applyFont="1" applyFill="1"/>
    <xf numFmtId="0" fontId="3" fillId="0" borderId="0" xfId="1" applyFont="1" applyFill="1" applyAlignment="1">
      <alignment horizontal="left"/>
    </xf>
    <xf numFmtId="0" fontId="3" fillId="0" borderId="0" xfId="1" applyFont="1" applyFill="1" applyAlignment="1">
      <alignment horizont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wrapText="1"/>
    </xf>
    <xf numFmtId="0" fontId="2" fillId="0" borderId="8" xfId="1" applyFont="1" applyFill="1" applyBorder="1"/>
    <xf numFmtId="165" fontId="4" fillId="2" borderId="7" xfId="4" applyNumberFormat="1" applyFont="1" applyFill="1" applyBorder="1" applyAlignment="1">
      <alignment horizontal="center" wrapText="1"/>
    </xf>
    <xf numFmtId="164" fontId="5" fillId="2" borderId="6" xfId="5" applyFont="1" applyFill="1" applyBorder="1" applyAlignment="1">
      <alignment horizontal="left" wrapText="1"/>
    </xf>
    <xf numFmtId="0" fontId="4" fillId="2" borderId="6" xfId="1" applyNumberFormat="1" applyFont="1" applyFill="1" applyBorder="1" applyAlignment="1">
      <alignment horizontal="left" wrapText="1"/>
    </xf>
    <xf numFmtId="164" fontId="3" fillId="0" borderId="8" xfId="5" applyFont="1" applyFill="1" applyBorder="1"/>
    <xf numFmtId="164" fontId="3" fillId="2" borderId="8" xfId="5" applyFont="1" applyFill="1" applyBorder="1"/>
    <xf numFmtId="0" fontId="4" fillId="2" borderId="5" xfId="1" applyFont="1" applyFill="1" applyBorder="1" applyAlignment="1">
      <alignment horizontal="center" wrapText="1"/>
    </xf>
    <xf numFmtId="164" fontId="5" fillId="2" borderId="8" xfId="5" applyFont="1" applyFill="1" applyBorder="1" applyAlignment="1">
      <alignment horizontal="left" wrapText="1"/>
    </xf>
    <xf numFmtId="0" fontId="4" fillId="2" borderId="8" xfId="1" applyNumberFormat="1" applyFont="1" applyFill="1" applyBorder="1" applyAlignment="1">
      <alignment horizontal="left" wrapText="1"/>
    </xf>
    <xf numFmtId="165" fontId="4" fillId="2" borderId="5" xfId="4" applyNumberFormat="1" applyFont="1" applyFill="1" applyBorder="1" applyAlignment="1">
      <alignment horizontal="center" wrapText="1"/>
    </xf>
    <xf numFmtId="0" fontId="4" fillId="0" borderId="8" xfId="1" applyNumberFormat="1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/>
    </xf>
    <xf numFmtId="0" fontId="4" fillId="0" borderId="8" xfId="3" applyNumberFormat="1" applyFont="1" applyFill="1" applyBorder="1" applyAlignment="1">
      <alignment horizontal="left" wrapText="1"/>
    </xf>
    <xf numFmtId="0" fontId="4" fillId="0" borderId="5" xfId="1" applyFont="1" applyFill="1" applyBorder="1" applyAlignment="1">
      <alignment horizontal="center" wrapText="1"/>
    </xf>
    <xf numFmtId="164" fontId="5" fillId="0" borderId="8" xfId="5" applyFont="1" applyFill="1" applyBorder="1" applyAlignment="1">
      <alignment horizontal="left" wrapText="1"/>
    </xf>
    <xf numFmtId="0" fontId="4" fillId="0" borderId="8" xfId="4" applyNumberFormat="1" applyFont="1" applyFill="1" applyBorder="1" applyAlignment="1">
      <alignment horizontal="left" wrapText="1"/>
    </xf>
    <xf numFmtId="166" fontId="4" fillId="2" borderId="5" xfId="4" applyNumberFormat="1" applyFont="1" applyFill="1" applyBorder="1" applyAlignment="1">
      <alignment horizontal="center" wrapText="1"/>
    </xf>
    <xf numFmtId="165" fontId="4" fillId="0" borderId="5" xfId="4" applyNumberFormat="1" applyFont="1" applyFill="1" applyBorder="1" applyAlignment="1">
      <alignment horizontal="center" wrapText="1"/>
    </xf>
    <xf numFmtId="0" fontId="4" fillId="2" borderId="5" xfId="1" applyFont="1" applyFill="1" applyBorder="1" applyAlignment="1">
      <alignment horizontal="center"/>
    </xf>
    <xf numFmtId="0" fontId="4" fillId="2" borderId="5" xfId="6" applyFont="1" applyFill="1" applyBorder="1" applyAlignment="1">
      <alignment horizontal="center"/>
    </xf>
    <xf numFmtId="165" fontId="4" fillId="2" borderId="5" xfId="4" applyNumberFormat="1" applyFont="1" applyFill="1" applyBorder="1" applyAlignment="1">
      <alignment horizontal="center"/>
    </xf>
    <xf numFmtId="0" fontId="4" fillId="2" borderId="5" xfId="6" applyFont="1" applyFill="1" applyBorder="1" applyAlignment="1">
      <alignment horizontal="center" wrapText="1"/>
    </xf>
    <xf numFmtId="165" fontId="4" fillId="0" borderId="5" xfId="4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8" xfId="0" applyNumberFormat="1" applyFont="1" applyFill="1" applyBorder="1" applyAlignment="1">
      <alignment horizontal="left" wrapText="1"/>
    </xf>
    <xf numFmtId="0" fontId="4" fillId="0" borderId="5" xfId="6" applyFont="1" applyFill="1" applyBorder="1" applyAlignment="1">
      <alignment horizontal="center"/>
    </xf>
    <xf numFmtId="164" fontId="5" fillId="0" borderId="8" xfId="5" applyFont="1" applyFill="1" applyBorder="1" applyAlignment="1">
      <alignment horizontal="left"/>
    </xf>
    <xf numFmtId="164" fontId="5" fillId="2" borderId="8" xfId="5" applyFont="1" applyFill="1" applyBorder="1" applyAlignment="1">
      <alignment horizontal="left"/>
    </xf>
    <xf numFmtId="0" fontId="4" fillId="0" borderId="8" xfId="6" applyNumberFormat="1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center"/>
    </xf>
    <xf numFmtId="164" fontId="5" fillId="0" borderId="8" xfId="7" applyFont="1" applyFill="1" applyBorder="1" applyAlignment="1">
      <alignment horizontal="left"/>
    </xf>
    <xf numFmtId="0" fontId="4" fillId="0" borderId="8" xfId="0" applyNumberFormat="1" applyFont="1" applyFill="1" applyBorder="1" applyAlignment="1">
      <alignment horizontal="left" wrapText="1"/>
    </xf>
    <xf numFmtId="164" fontId="4" fillId="2" borderId="5" xfId="4" applyFont="1" applyFill="1" applyBorder="1" applyAlignment="1">
      <alignment horizontal="center" wrapText="1"/>
    </xf>
    <xf numFmtId="164" fontId="5" fillId="2" borderId="8" xfId="7" applyFont="1" applyFill="1" applyBorder="1" applyAlignment="1">
      <alignment horizontal="left"/>
    </xf>
    <xf numFmtId="0" fontId="4" fillId="0" borderId="8" xfId="6" applyFont="1" applyFill="1" applyBorder="1" applyAlignment="1">
      <alignment horizontal="left" wrapText="1"/>
    </xf>
    <xf numFmtId="0" fontId="4" fillId="0" borderId="8" xfId="0" applyFont="1" applyFill="1" applyBorder="1" applyAlignment="1"/>
    <xf numFmtId="0" fontId="5" fillId="2" borderId="8" xfId="4" applyNumberFormat="1" applyFont="1" applyFill="1" applyBorder="1" applyAlignment="1">
      <alignment horizontal="left" wrapText="1"/>
    </xf>
    <xf numFmtId="0" fontId="4" fillId="0" borderId="8" xfId="0" applyFont="1" applyFill="1" applyBorder="1" applyAlignment="1">
      <alignment wrapText="1"/>
    </xf>
    <xf numFmtId="0" fontId="4" fillId="2" borderId="8" xfId="0" applyFont="1" applyFill="1" applyBorder="1" applyAlignment="1">
      <alignment horizontal="left" wrapText="1"/>
    </xf>
    <xf numFmtId="0" fontId="4" fillId="0" borderId="6" xfId="1" applyNumberFormat="1" applyFont="1" applyFill="1" applyBorder="1" applyAlignment="1">
      <alignment horizontal="left" wrapText="1"/>
    </xf>
    <xf numFmtId="165" fontId="4" fillId="2" borderId="2" xfId="4" applyNumberFormat="1" applyFont="1" applyFill="1" applyBorder="1" applyAlignment="1">
      <alignment horizontal="center" wrapText="1"/>
    </xf>
    <xf numFmtId="164" fontId="5" fillId="2" borderId="1" xfId="5" applyFont="1" applyFill="1" applyBorder="1" applyAlignment="1">
      <alignment horizontal="left" wrapText="1"/>
    </xf>
    <xf numFmtId="0" fontId="4" fillId="0" borderId="1" xfId="1" applyNumberFormat="1" applyFont="1" applyFill="1" applyBorder="1" applyAlignment="1">
      <alignment horizontal="left" wrapText="1"/>
    </xf>
    <xf numFmtId="0" fontId="4" fillId="2" borderId="8" xfId="0" applyNumberFormat="1" applyFont="1" applyFill="1" applyBorder="1" applyAlignment="1">
      <alignment horizontal="center"/>
    </xf>
    <xf numFmtId="0" fontId="5" fillId="2" borderId="8" xfId="0" applyNumberFormat="1" applyFont="1" applyFill="1" applyBorder="1" applyAlignment="1">
      <alignment horizontal="left"/>
    </xf>
    <xf numFmtId="0" fontId="6" fillId="0" borderId="0" xfId="0" applyFont="1" applyBorder="1"/>
    <xf numFmtId="0" fontId="4" fillId="2" borderId="7" xfId="0" applyNumberFormat="1" applyFont="1" applyFill="1" applyBorder="1" applyAlignment="1">
      <alignment horizontal="center"/>
    </xf>
    <xf numFmtId="0" fontId="5" fillId="2" borderId="6" xfId="0" applyNumberFormat="1" applyFont="1" applyFill="1" applyBorder="1" applyAlignment="1">
      <alignment horizontal="left"/>
    </xf>
    <xf numFmtId="0" fontId="7" fillId="2" borderId="6" xfId="0" applyFont="1" applyFill="1" applyBorder="1" applyAlignment="1"/>
    <xf numFmtId="164" fontId="3" fillId="0" borderId="6" xfId="5" applyFont="1" applyFill="1" applyBorder="1"/>
    <xf numFmtId="164" fontId="3" fillId="2" borderId="6" xfId="5" applyFont="1" applyFill="1" applyBorder="1"/>
    <xf numFmtId="0" fontId="4" fillId="2" borderId="5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5" fillId="0" borderId="8" xfId="0" applyNumberFormat="1" applyFont="1" applyFill="1" applyBorder="1" applyAlignment="1">
      <alignment horizontal="left"/>
    </xf>
    <xf numFmtId="0" fontId="5" fillId="0" borderId="8" xfId="0" applyFont="1" applyFill="1" applyBorder="1" applyAlignment="1"/>
    <xf numFmtId="0" fontId="4" fillId="0" borderId="8" xfId="0" applyNumberFormat="1" applyFont="1" applyBorder="1" applyAlignment="1"/>
    <xf numFmtId="0" fontId="4" fillId="0" borderId="8" xfId="0" applyFont="1" applyBorder="1" applyAlignment="1"/>
    <xf numFmtId="0" fontId="4" fillId="0" borderId="8" xfId="0" applyNumberFormat="1" applyFont="1" applyFill="1" applyBorder="1" applyAlignment="1">
      <alignment horizontal="left"/>
    </xf>
    <xf numFmtId="0" fontId="4" fillId="0" borderId="8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0" fontId="8" fillId="0" borderId="8" xfId="0" applyFont="1" applyFill="1" applyBorder="1"/>
    <xf numFmtId="0" fontId="9" fillId="0" borderId="8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3" fillId="0" borderId="8" xfId="1" applyFont="1" applyFill="1" applyBorder="1"/>
    <xf numFmtId="0" fontId="3" fillId="0" borderId="0" xfId="1" applyFont="1" applyFill="1"/>
    <xf numFmtId="0" fontId="3" fillId="2" borderId="0" xfId="1" applyFont="1" applyFill="1"/>
    <xf numFmtId="4" fontId="2" fillId="0" borderId="0" xfId="1" applyNumberFormat="1" applyFont="1" applyFill="1"/>
    <xf numFmtId="164" fontId="10" fillId="0" borderId="8" xfId="5" applyFont="1" applyFill="1" applyBorder="1"/>
    <xf numFmtId="17" fontId="3" fillId="0" borderId="3" xfId="1" applyNumberFormat="1" applyFont="1" applyFill="1" applyBorder="1" applyAlignment="1">
      <alignment horizontal="center" wrapText="1"/>
    </xf>
    <xf numFmtId="17" fontId="3" fillId="0" borderId="4" xfId="1" applyNumberFormat="1" applyFont="1" applyFill="1" applyBorder="1" applyAlignment="1">
      <alignment horizontal="center" wrapText="1"/>
    </xf>
    <xf numFmtId="17" fontId="3" fillId="0" borderId="5" xfId="1" applyNumberFormat="1" applyFont="1" applyFill="1" applyBorder="1" applyAlignment="1">
      <alignment horizontal="center" wrapText="1"/>
    </xf>
    <xf numFmtId="164" fontId="3" fillId="0" borderId="8" xfId="5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wrapText="1"/>
    </xf>
    <xf numFmtId="0" fontId="3" fillId="0" borderId="6" xfId="1" applyFont="1" applyFill="1" applyBorder="1" applyAlignment="1">
      <alignment horizontal="center" wrapText="1"/>
    </xf>
    <xf numFmtId="0" fontId="3" fillId="0" borderId="2" xfId="1" applyNumberFormat="1" applyFont="1" applyFill="1" applyBorder="1" applyAlignment="1">
      <alignment wrapText="1"/>
    </xf>
    <xf numFmtId="0" fontId="3" fillId="0" borderId="7" xfId="1" applyNumberFormat="1" applyFont="1" applyFill="1" applyBorder="1" applyAlignment="1">
      <alignment wrapText="1"/>
    </xf>
    <xf numFmtId="0" fontId="3" fillId="2" borderId="1" xfId="1" applyFont="1" applyFill="1" applyBorder="1" applyAlignment="1">
      <alignment wrapText="1"/>
    </xf>
    <xf numFmtId="0" fontId="3" fillId="2" borderId="6" xfId="1" applyFont="1" applyFill="1" applyBorder="1" applyAlignment="1">
      <alignment wrapText="1"/>
    </xf>
  </cellXfs>
  <cellStyles count="11">
    <cellStyle name="Comma 10" xfId="5" xr:uid="{8E0D82A5-CCFB-4278-924F-C00FC48516D1}"/>
    <cellStyle name="Comma 10 2" xfId="8" xr:uid="{F71C7D43-1E58-4B1F-858E-D11123A0A771}"/>
    <cellStyle name="Comma 16" xfId="10" xr:uid="{2EE28342-6E49-401C-8F29-85CD5F10D788}"/>
    <cellStyle name="Comma 2 2" xfId="4" xr:uid="{532D3184-C7EE-46BF-A104-908EEB87F9DB}"/>
    <cellStyle name="Comma 2 3" xfId="7" xr:uid="{29D958FA-D29A-4B5E-82CA-68DE802AC16C}"/>
    <cellStyle name="Normal" xfId="0" builtinId="0"/>
    <cellStyle name="Normal 2 2" xfId="1" xr:uid="{646F831E-0DD1-448B-B828-571E7DDF942C}"/>
    <cellStyle name="Normal 2 2 3" xfId="9" xr:uid="{A4D12696-46D5-4283-8B9C-627FC1813B1E}"/>
    <cellStyle name="Normal 4 2" xfId="3" xr:uid="{3C19F134-BAA0-44A0-AB27-D6F772320792}"/>
    <cellStyle name="Normal_PLAFON RAPORTAT TRIM.II,III 2004 10" xfId="2" xr:uid="{79C947E2-B1D1-405D-8CD8-4DED588EE809}"/>
    <cellStyle name="Normal_PLAFON RAPORTAT TRIM.II,III 2004 2 2" xfId="6" xr:uid="{AD01D51F-E265-4AA0-8FF3-F804DF05AB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BB84F-660B-4EF3-9186-031D4A6088EF}">
  <dimension ref="A3:X180"/>
  <sheetViews>
    <sheetView tabSelected="1" topLeftCell="J153" workbookViewId="0">
      <selection activeCell="A155" sqref="A155:XFD155"/>
    </sheetView>
  </sheetViews>
  <sheetFormatPr defaultRowHeight="16.5" x14ac:dyDescent="0.3"/>
  <cols>
    <col min="1" max="1" width="6.5703125" style="1" customWidth="1"/>
    <col min="2" max="2" width="8" style="2" customWidth="1"/>
    <col min="3" max="3" width="9.42578125" style="3" customWidth="1"/>
    <col min="4" max="4" width="37" style="4" customWidth="1"/>
    <col min="5" max="5" width="16.140625" style="1" customWidth="1"/>
    <col min="6" max="6" width="14.5703125" style="3" customWidth="1"/>
    <col min="7" max="7" width="14" style="3" customWidth="1"/>
    <col min="8" max="8" width="16" style="1" customWidth="1"/>
    <col min="9" max="9" width="16.140625" style="1" customWidth="1"/>
    <col min="10" max="10" width="14.5703125" style="3" customWidth="1"/>
    <col min="11" max="11" width="14" style="3" customWidth="1"/>
    <col min="12" max="12" width="16" style="1" customWidth="1"/>
    <col min="13" max="13" width="16.140625" style="1" customWidth="1"/>
    <col min="14" max="14" width="14.5703125" style="3" customWidth="1"/>
    <col min="15" max="15" width="14" style="3" customWidth="1"/>
    <col min="16" max="16" width="16" style="1" customWidth="1"/>
    <col min="17" max="17" width="16.140625" style="1" customWidth="1"/>
    <col min="18" max="18" width="14.5703125" style="3" customWidth="1"/>
    <col min="19" max="19" width="14" style="3" customWidth="1"/>
    <col min="20" max="20" width="17.7109375" style="1" customWidth="1"/>
    <col min="21" max="21" width="16.140625" style="1" customWidth="1"/>
    <col min="22" max="22" width="14.5703125" style="3" customWidth="1"/>
    <col min="23" max="23" width="14" style="3" customWidth="1"/>
    <col min="24" max="24" width="19.28515625" style="1" customWidth="1"/>
    <col min="25" max="16384" width="9.140625" style="1"/>
  </cols>
  <sheetData>
    <row r="3" spans="1:24" x14ac:dyDescent="0.3">
      <c r="D3" s="5" t="s">
        <v>0</v>
      </c>
    </row>
    <row r="4" spans="1:24" x14ac:dyDescent="0.3">
      <c r="C4" s="6"/>
      <c r="D4" s="7">
        <v>45747</v>
      </c>
    </row>
    <row r="5" spans="1:24" x14ac:dyDescent="0.3">
      <c r="B5" s="8"/>
      <c r="D5" s="9"/>
    </row>
    <row r="6" spans="1:24" s="10" customFormat="1" ht="23.25" customHeight="1" x14ac:dyDescent="0.3">
      <c r="A6" s="87" t="s">
        <v>1</v>
      </c>
      <c r="B6" s="89" t="s">
        <v>2</v>
      </c>
      <c r="C6" s="91" t="s">
        <v>3</v>
      </c>
      <c r="D6" s="87" t="s">
        <v>4</v>
      </c>
      <c r="E6" s="83">
        <v>45658</v>
      </c>
      <c r="F6" s="84"/>
      <c r="G6" s="84"/>
      <c r="H6" s="85"/>
      <c r="I6" s="83">
        <v>45689</v>
      </c>
      <c r="J6" s="84"/>
      <c r="K6" s="84"/>
      <c r="L6" s="85"/>
      <c r="M6" s="83">
        <v>45717</v>
      </c>
      <c r="N6" s="84"/>
      <c r="O6" s="84"/>
      <c r="P6" s="85"/>
      <c r="Q6" s="83" t="s">
        <v>5</v>
      </c>
      <c r="R6" s="84"/>
      <c r="S6" s="84"/>
      <c r="T6" s="85"/>
      <c r="U6" s="83">
        <v>45748</v>
      </c>
      <c r="V6" s="84"/>
      <c r="W6" s="84"/>
      <c r="X6" s="85"/>
    </row>
    <row r="7" spans="1:24" s="13" customFormat="1" ht="42.75" customHeight="1" x14ac:dyDescent="0.3">
      <c r="A7" s="88"/>
      <c r="B7" s="90"/>
      <c r="C7" s="92"/>
      <c r="D7" s="88"/>
      <c r="E7" s="11" t="s">
        <v>6</v>
      </c>
      <c r="F7" s="12" t="s">
        <v>7</v>
      </c>
      <c r="G7" s="12" t="s">
        <v>8</v>
      </c>
      <c r="H7" s="11" t="s">
        <v>9</v>
      </c>
      <c r="I7" s="11" t="s">
        <v>6</v>
      </c>
      <c r="J7" s="12" t="s">
        <v>7</v>
      </c>
      <c r="K7" s="12" t="s">
        <v>8</v>
      </c>
      <c r="L7" s="11" t="s">
        <v>9</v>
      </c>
      <c r="M7" s="11" t="s">
        <v>6</v>
      </c>
      <c r="N7" s="12" t="s">
        <v>7</v>
      </c>
      <c r="O7" s="12" t="s">
        <v>8</v>
      </c>
      <c r="P7" s="11" t="s">
        <v>9</v>
      </c>
      <c r="Q7" s="11" t="s">
        <v>6</v>
      </c>
      <c r="R7" s="12" t="s">
        <v>7</v>
      </c>
      <c r="S7" s="12" t="s">
        <v>8</v>
      </c>
      <c r="T7" s="11" t="s">
        <v>9</v>
      </c>
      <c r="U7" s="11" t="s">
        <v>6</v>
      </c>
      <c r="V7" s="12" t="s">
        <v>7</v>
      </c>
      <c r="W7" s="12" t="s">
        <v>8</v>
      </c>
      <c r="X7" s="11" t="s">
        <v>9</v>
      </c>
    </row>
    <row r="8" spans="1:24" x14ac:dyDescent="0.3">
      <c r="A8" s="14">
        <v>1</v>
      </c>
      <c r="B8" s="15" t="s">
        <v>10</v>
      </c>
      <c r="C8" s="16" t="s">
        <v>11</v>
      </c>
      <c r="D8" s="17" t="s">
        <v>12</v>
      </c>
      <c r="E8" s="18">
        <v>51963.01</v>
      </c>
      <c r="F8" s="18">
        <v>0</v>
      </c>
      <c r="G8" s="19">
        <v>25274.1</v>
      </c>
      <c r="H8" s="18">
        <f>E8+F8+G8</f>
        <v>77237.11</v>
      </c>
      <c r="I8" s="18">
        <v>59202.79</v>
      </c>
      <c r="J8" s="18">
        <v>0</v>
      </c>
      <c r="K8" s="18">
        <v>26181.54</v>
      </c>
      <c r="L8" s="18">
        <f>I8+J8+K8</f>
        <v>85384.33</v>
      </c>
      <c r="M8" s="18">
        <v>63979.28</v>
      </c>
      <c r="N8" s="18">
        <v>0</v>
      </c>
      <c r="O8" s="18">
        <v>26478.66</v>
      </c>
      <c r="P8" s="18">
        <f>M8+N8+O8</f>
        <v>90457.94</v>
      </c>
      <c r="Q8" s="18">
        <f>E8+I8+M8</f>
        <v>175145.08000000002</v>
      </c>
      <c r="R8" s="18">
        <f t="shared" ref="R8:S23" si="0">F8+J8+N8</f>
        <v>0</v>
      </c>
      <c r="S8" s="18">
        <f t="shared" si="0"/>
        <v>77934.3</v>
      </c>
      <c r="T8" s="18">
        <f>Q8+R8+S8</f>
        <v>253079.38</v>
      </c>
      <c r="U8" s="18">
        <v>68516.22</v>
      </c>
      <c r="V8" s="18">
        <v>0</v>
      </c>
      <c r="W8" s="18">
        <v>26239.53</v>
      </c>
      <c r="X8" s="18">
        <f>U8+V8+W8</f>
        <v>94755.75</v>
      </c>
    </row>
    <row r="9" spans="1:24" x14ac:dyDescent="0.3">
      <c r="A9" s="14">
        <v>2</v>
      </c>
      <c r="B9" s="20" t="s">
        <v>13</v>
      </c>
      <c r="C9" s="21" t="s">
        <v>14</v>
      </c>
      <c r="D9" s="22" t="s">
        <v>15</v>
      </c>
      <c r="E9" s="18">
        <v>536194.45000000007</v>
      </c>
      <c r="F9" s="18">
        <v>3262.9</v>
      </c>
      <c r="G9" s="19">
        <v>342714.45</v>
      </c>
      <c r="H9" s="18">
        <f t="shared" ref="H9:H72" si="1">E9+F9+G9</f>
        <v>882171.8</v>
      </c>
      <c r="I9" s="18">
        <v>666820.84999992116</v>
      </c>
      <c r="J9" s="18">
        <v>3262.8999999999969</v>
      </c>
      <c r="K9" s="18">
        <v>367850.95999998576</v>
      </c>
      <c r="L9" s="18">
        <f t="shared" ref="L9:L72" si="2">I9+J9+K9</f>
        <v>1037934.7099999069</v>
      </c>
      <c r="M9" s="18">
        <v>442245.28</v>
      </c>
      <c r="N9" s="18">
        <v>3346.54</v>
      </c>
      <c r="O9" s="18">
        <v>349716.85</v>
      </c>
      <c r="P9" s="18">
        <f t="shared" ref="P9:P72" si="3">M9+N9+O9</f>
        <v>795308.66999999993</v>
      </c>
      <c r="Q9" s="18">
        <f t="shared" ref="Q9:S72" si="4">E9+I9+M9</f>
        <v>1645260.5799999211</v>
      </c>
      <c r="R9" s="18">
        <f t="shared" si="0"/>
        <v>9872.3399999999965</v>
      </c>
      <c r="S9" s="18">
        <f t="shared" si="0"/>
        <v>1060282.2599999858</v>
      </c>
      <c r="T9" s="18">
        <f t="shared" ref="T9:T72" si="5">Q9+R9+S9</f>
        <v>2715415.179999907</v>
      </c>
      <c r="U9" s="18">
        <v>456200.31999999995</v>
      </c>
      <c r="V9" s="18">
        <v>3463.59</v>
      </c>
      <c r="W9" s="18">
        <v>342606.26</v>
      </c>
      <c r="X9" s="18">
        <f t="shared" ref="X9:X72" si="6">U9+V9+W9</f>
        <v>802270.16999999993</v>
      </c>
    </row>
    <row r="10" spans="1:24" x14ac:dyDescent="0.3">
      <c r="A10" s="14">
        <v>3</v>
      </c>
      <c r="B10" s="23" t="s">
        <v>16</v>
      </c>
      <c r="C10" s="21" t="s">
        <v>17</v>
      </c>
      <c r="D10" s="22" t="s">
        <v>18</v>
      </c>
      <c r="E10" s="18">
        <v>205753.63</v>
      </c>
      <c r="F10" s="18">
        <v>0</v>
      </c>
      <c r="G10" s="19">
        <v>0</v>
      </c>
      <c r="H10" s="18">
        <f t="shared" si="1"/>
        <v>205753.63</v>
      </c>
      <c r="I10" s="18">
        <v>234331.76</v>
      </c>
      <c r="J10" s="18">
        <v>0</v>
      </c>
      <c r="K10" s="18">
        <v>0</v>
      </c>
      <c r="L10" s="18">
        <f t="shared" si="2"/>
        <v>234331.76</v>
      </c>
      <c r="M10" s="18">
        <v>158508.54999999999</v>
      </c>
      <c r="N10" s="18">
        <v>0</v>
      </c>
      <c r="O10" s="18">
        <v>0</v>
      </c>
      <c r="P10" s="18">
        <f t="shared" si="3"/>
        <v>158508.54999999999</v>
      </c>
      <c r="Q10" s="18">
        <f t="shared" si="4"/>
        <v>598593.93999999994</v>
      </c>
      <c r="R10" s="18">
        <f t="shared" si="0"/>
        <v>0</v>
      </c>
      <c r="S10" s="18">
        <f t="shared" si="0"/>
        <v>0</v>
      </c>
      <c r="T10" s="18">
        <f t="shared" si="5"/>
        <v>598593.93999999994</v>
      </c>
      <c r="U10" s="18">
        <v>165371.23000000001</v>
      </c>
      <c r="V10" s="18">
        <v>0</v>
      </c>
      <c r="W10" s="18">
        <v>0</v>
      </c>
      <c r="X10" s="18">
        <f t="shared" si="6"/>
        <v>165371.23000000001</v>
      </c>
    </row>
    <row r="11" spans="1:24" ht="27" x14ac:dyDescent="0.3">
      <c r="A11" s="14">
        <v>4</v>
      </c>
      <c r="B11" s="23" t="s">
        <v>19</v>
      </c>
      <c r="C11" s="21" t="s">
        <v>11</v>
      </c>
      <c r="D11" s="24" t="s">
        <v>20</v>
      </c>
      <c r="E11" s="18">
        <v>34063.31</v>
      </c>
      <c r="F11" s="18">
        <v>0</v>
      </c>
      <c r="G11" s="19">
        <v>22994.66</v>
      </c>
      <c r="H11" s="18">
        <f t="shared" si="1"/>
        <v>57057.97</v>
      </c>
      <c r="I11" s="18">
        <v>42759.79</v>
      </c>
      <c r="J11" s="18">
        <v>0</v>
      </c>
      <c r="K11" s="18">
        <v>27508.25</v>
      </c>
      <c r="L11" s="18">
        <f t="shared" si="2"/>
        <v>70268.040000000008</v>
      </c>
      <c r="M11" s="18">
        <v>80833.649999999994</v>
      </c>
      <c r="N11" s="18">
        <v>0</v>
      </c>
      <c r="O11" s="18">
        <v>38814.81</v>
      </c>
      <c r="P11" s="18">
        <f t="shared" si="3"/>
        <v>119648.45999999999</v>
      </c>
      <c r="Q11" s="18">
        <f t="shared" si="4"/>
        <v>157656.75</v>
      </c>
      <c r="R11" s="18">
        <f t="shared" si="0"/>
        <v>0</v>
      </c>
      <c r="S11" s="18">
        <f t="shared" si="0"/>
        <v>89317.72</v>
      </c>
      <c r="T11" s="18">
        <f t="shared" si="5"/>
        <v>246974.47</v>
      </c>
      <c r="U11" s="18">
        <v>83141.569999999992</v>
      </c>
      <c r="V11" s="18">
        <v>0</v>
      </c>
      <c r="W11" s="18">
        <v>38464.26</v>
      </c>
      <c r="X11" s="18">
        <f t="shared" si="6"/>
        <v>121605.82999999999</v>
      </c>
    </row>
    <row r="12" spans="1:24" x14ac:dyDescent="0.3">
      <c r="A12" s="14">
        <v>5</v>
      </c>
      <c r="B12" s="23" t="s">
        <v>21</v>
      </c>
      <c r="C12" s="21" t="s">
        <v>17</v>
      </c>
      <c r="D12" s="25" t="s">
        <v>22</v>
      </c>
      <c r="E12" s="18">
        <v>465785.14999990573</v>
      </c>
      <c r="F12" s="18">
        <v>0</v>
      </c>
      <c r="G12" s="19">
        <v>0</v>
      </c>
      <c r="H12" s="18">
        <f t="shared" si="1"/>
        <v>465785.14999990573</v>
      </c>
      <c r="I12" s="18">
        <v>499114.99999990768</v>
      </c>
      <c r="J12" s="18">
        <v>0</v>
      </c>
      <c r="K12" s="18">
        <v>0</v>
      </c>
      <c r="L12" s="18">
        <f t="shared" si="2"/>
        <v>499114.99999990768</v>
      </c>
      <c r="M12" s="18">
        <v>315596.17000000004</v>
      </c>
      <c r="N12" s="18">
        <v>0</v>
      </c>
      <c r="O12" s="18">
        <v>0</v>
      </c>
      <c r="P12" s="18">
        <f t="shared" si="3"/>
        <v>315596.17000000004</v>
      </c>
      <c r="Q12" s="18">
        <f t="shared" si="4"/>
        <v>1280496.3199998136</v>
      </c>
      <c r="R12" s="18">
        <f t="shared" si="0"/>
        <v>0</v>
      </c>
      <c r="S12" s="18">
        <f t="shared" si="0"/>
        <v>0</v>
      </c>
      <c r="T12" s="18">
        <f t="shared" si="5"/>
        <v>1280496.3199998136</v>
      </c>
      <c r="U12" s="18">
        <v>332409.52</v>
      </c>
      <c r="V12" s="18">
        <v>0</v>
      </c>
      <c r="W12" s="18">
        <v>0</v>
      </c>
      <c r="X12" s="18">
        <f t="shared" si="6"/>
        <v>332409.52</v>
      </c>
    </row>
    <row r="13" spans="1:24" x14ac:dyDescent="0.3">
      <c r="A13" s="14">
        <v>6</v>
      </c>
      <c r="B13" s="20" t="s">
        <v>23</v>
      </c>
      <c r="C13" s="21" t="s">
        <v>11</v>
      </c>
      <c r="D13" s="25" t="s">
        <v>24</v>
      </c>
      <c r="E13" s="18">
        <v>450130.21</v>
      </c>
      <c r="F13" s="18">
        <v>0</v>
      </c>
      <c r="G13" s="19">
        <v>555892.07999999996</v>
      </c>
      <c r="H13" s="18">
        <f t="shared" si="1"/>
        <v>1006022.29</v>
      </c>
      <c r="I13" s="18">
        <v>443744.50999989815</v>
      </c>
      <c r="J13" s="18">
        <v>0</v>
      </c>
      <c r="K13" s="18">
        <v>698503.90999999724</v>
      </c>
      <c r="L13" s="18">
        <f t="shared" si="2"/>
        <v>1142248.4199998954</v>
      </c>
      <c r="M13" s="18">
        <v>414411.31999999995</v>
      </c>
      <c r="N13" s="18">
        <v>0</v>
      </c>
      <c r="O13" s="18">
        <v>659728.56999999995</v>
      </c>
      <c r="P13" s="18">
        <f t="shared" si="3"/>
        <v>1074139.8899999999</v>
      </c>
      <c r="Q13" s="18">
        <f t="shared" si="4"/>
        <v>1308286.0399998981</v>
      </c>
      <c r="R13" s="18">
        <f t="shared" si="0"/>
        <v>0</v>
      </c>
      <c r="S13" s="18">
        <f t="shared" si="0"/>
        <v>1914124.5599999973</v>
      </c>
      <c r="T13" s="18">
        <f t="shared" si="5"/>
        <v>3222410.5999998953</v>
      </c>
      <c r="U13" s="18">
        <v>434494.62</v>
      </c>
      <c r="V13" s="18">
        <v>0</v>
      </c>
      <c r="W13" s="18">
        <v>719231.07000000007</v>
      </c>
      <c r="X13" s="18">
        <f t="shared" si="6"/>
        <v>1153725.69</v>
      </c>
    </row>
    <row r="14" spans="1:24" x14ac:dyDescent="0.3">
      <c r="A14" s="14">
        <v>7</v>
      </c>
      <c r="B14" s="20" t="s">
        <v>25</v>
      </c>
      <c r="C14" s="21" t="s">
        <v>11</v>
      </c>
      <c r="D14" s="25" t="s">
        <v>26</v>
      </c>
      <c r="E14" s="18">
        <v>101144.14000000167</v>
      </c>
      <c r="F14" s="18">
        <v>0</v>
      </c>
      <c r="G14" s="19">
        <v>12798.27000000002</v>
      </c>
      <c r="H14" s="18">
        <f t="shared" si="1"/>
        <v>113942.41000000169</v>
      </c>
      <c r="I14" s="18">
        <v>95014.240000001751</v>
      </c>
      <c r="J14" s="18">
        <v>0</v>
      </c>
      <c r="K14" s="18">
        <v>15611.130000000045</v>
      </c>
      <c r="L14" s="18">
        <f t="shared" si="2"/>
        <v>110625.3700000018</v>
      </c>
      <c r="M14" s="18">
        <v>186653.93000000002</v>
      </c>
      <c r="N14" s="18">
        <v>0</v>
      </c>
      <c r="O14" s="18">
        <v>15799.62</v>
      </c>
      <c r="P14" s="18">
        <f t="shared" si="3"/>
        <v>202453.55000000002</v>
      </c>
      <c r="Q14" s="18">
        <f t="shared" si="4"/>
        <v>382812.31000000343</v>
      </c>
      <c r="R14" s="18">
        <f t="shared" si="0"/>
        <v>0</v>
      </c>
      <c r="S14" s="18">
        <f t="shared" si="0"/>
        <v>44209.02000000007</v>
      </c>
      <c r="T14" s="18">
        <f t="shared" si="5"/>
        <v>427021.33000000351</v>
      </c>
      <c r="U14" s="18">
        <v>132142.37999999998</v>
      </c>
      <c r="V14" s="18">
        <v>0</v>
      </c>
      <c r="W14" s="18">
        <v>15656.93</v>
      </c>
      <c r="X14" s="18">
        <f t="shared" si="6"/>
        <v>147799.30999999997</v>
      </c>
    </row>
    <row r="15" spans="1:24" x14ac:dyDescent="0.3">
      <c r="A15" s="14">
        <v>8</v>
      </c>
      <c r="B15" s="20" t="s">
        <v>27</v>
      </c>
      <c r="C15" s="21" t="s">
        <v>14</v>
      </c>
      <c r="D15" s="24" t="s">
        <v>28</v>
      </c>
      <c r="E15" s="18">
        <v>180384.99000000002</v>
      </c>
      <c r="F15" s="18">
        <v>2775.9</v>
      </c>
      <c r="G15" s="19">
        <v>69768.3</v>
      </c>
      <c r="H15" s="18">
        <f t="shared" si="1"/>
        <v>252929.19</v>
      </c>
      <c r="I15" s="18">
        <v>190238.87</v>
      </c>
      <c r="J15" s="18">
        <v>2873.3</v>
      </c>
      <c r="K15" s="18">
        <v>72811.05</v>
      </c>
      <c r="L15" s="18">
        <f t="shared" si="2"/>
        <v>265923.21999999997</v>
      </c>
      <c r="M15" s="18">
        <v>165746.54</v>
      </c>
      <c r="N15" s="18">
        <v>2909.23</v>
      </c>
      <c r="O15" s="18">
        <v>73065.06</v>
      </c>
      <c r="P15" s="18">
        <f t="shared" si="3"/>
        <v>241720.83000000002</v>
      </c>
      <c r="Q15" s="18">
        <f t="shared" si="4"/>
        <v>536370.4</v>
      </c>
      <c r="R15" s="18">
        <f t="shared" si="0"/>
        <v>8558.43</v>
      </c>
      <c r="S15" s="18">
        <f t="shared" si="0"/>
        <v>215644.41</v>
      </c>
      <c r="T15" s="18">
        <f t="shared" si="5"/>
        <v>760573.24000000011</v>
      </c>
      <c r="U15" s="18">
        <v>178735.99999999997</v>
      </c>
      <c r="V15" s="18">
        <v>3025.5</v>
      </c>
      <c r="W15" s="18">
        <v>64929.21</v>
      </c>
      <c r="X15" s="18">
        <f t="shared" si="6"/>
        <v>246690.70999999996</v>
      </c>
    </row>
    <row r="16" spans="1:24" ht="27" x14ac:dyDescent="0.3">
      <c r="A16" s="14">
        <v>9</v>
      </c>
      <c r="B16" s="20" t="s">
        <v>29</v>
      </c>
      <c r="C16" s="21" t="s">
        <v>30</v>
      </c>
      <c r="D16" s="26" t="s">
        <v>31</v>
      </c>
      <c r="E16" s="18">
        <v>0</v>
      </c>
      <c r="F16" s="18">
        <v>0</v>
      </c>
      <c r="G16" s="19">
        <v>377206.52</v>
      </c>
      <c r="H16" s="18">
        <f t="shared" si="1"/>
        <v>377206.52</v>
      </c>
      <c r="I16" s="18">
        <v>0</v>
      </c>
      <c r="J16" s="18">
        <v>0</v>
      </c>
      <c r="K16" s="18">
        <v>481042.64</v>
      </c>
      <c r="L16" s="18">
        <f t="shared" si="2"/>
        <v>481042.64</v>
      </c>
      <c r="M16" s="18">
        <v>0</v>
      </c>
      <c r="N16" s="18">
        <v>0</v>
      </c>
      <c r="O16" s="18">
        <v>172258.41</v>
      </c>
      <c r="P16" s="18">
        <f t="shared" si="3"/>
        <v>172258.41</v>
      </c>
      <c r="Q16" s="18">
        <f t="shared" si="4"/>
        <v>0</v>
      </c>
      <c r="R16" s="18">
        <f t="shared" si="0"/>
        <v>0</v>
      </c>
      <c r="S16" s="18">
        <f t="shared" si="0"/>
        <v>1030507.5700000001</v>
      </c>
      <c r="T16" s="18">
        <f t="shared" si="5"/>
        <v>1030507.5700000001</v>
      </c>
      <c r="U16" s="18">
        <v>0</v>
      </c>
      <c r="V16" s="18">
        <v>0</v>
      </c>
      <c r="W16" s="18">
        <v>161768.94999999998</v>
      </c>
      <c r="X16" s="18">
        <f t="shared" si="6"/>
        <v>161768.94999999998</v>
      </c>
    </row>
    <row r="17" spans="1:24" ht="42.75" customHeight="1" x14ac:dyDescent="0.3">
      <c r="A17" s="14">
        <v>10</v>
      </c>
      <c r="B17" s="20" t="s">
        <v>32</v>
      </c>
      <c r="C17" s="21" t="s">
        <v>33</v>
      </c>
      <c r="D17" s="24" t="s">
        <v>34</v>
      </c>
      <c r="E17" s="18">
        <v>0</v>
      </c>
      <c r="F17" s="18">
        <v>11915</v>
      </c>
      <c r="G17" s="19">
        <v>0</v>
      </c>
      <c r="H17" s="18">
        <f t="shared" si="1"/>
        <v>11915</v>
      </c>
      <c r="I17" s="18">
        <v>0</v>
      </c>
      <c r="J17" s="18">
        <v>22915</v>
      </c>
      <c r="K17" s="18">
        <v>0</v>
      </c>
      <c r="L17" s="18">
        <f t="shared" si="2"/>
        <v>22915</v>
      </c>
      <c r="M17" s="18">
        <v>0</v>
      </c>
      <c r="N17" s="18">
        <v>24552.25</v>
      </c>
      <c r="O17" s="18">
        <v>0</v>
      </c>
      <c r="P17" s="18">
        <f t="shared" si="3"/>
        <v>24552.25</v>
      </c>
      <c r="Q17" s="18">
        <f t="shared" si="4"/>
        <v>0</v>
      </c>
      <c r="R17" s="18">
        <f t="shared" si="0"/>
        <v>59382.25</v>
      </c>
      <c r="S17" s="18">
        <f t="shared" si="0"/>
        <v>0</v>
      </c>
      <c r="T17" s="18">
        <f t="shared" si="5"/>
        <v>59382.25</v>
      </c>
      <c r="U17" s="18">
        <v>0</v>
      </c>
      <c r="V17" s="18">
        <v>21466.51</v>
      </c>
      <c r="W17" s="18">
        <v>0</v>
      </c>
      <c r="X17" s="18">
        <f t="shared" si="6"/>
        <v>21466.51</v>
      </c>
    </row>
    <row r="18" spans="1:24" x14ac:dyDescent="0.3">
      <c r="A18" s="14">
        <v>11</v>
      </c>
      <c r="B18" s="23" t="s">
        <v>35</v>
      </c>
      <c r="C18" s="21" t="s">
        <v>17</v>
      </c>
      <c r="D18" s="24" t="s">
        <v>36</v>
      </c>
      <c r="E18" s="18">
        <v>0</v>
      </c>
      <c r="F18" s="18">
        <v>0</v>
      </c>
      <c r="G18" s="19">
        <v>0</v>
      </c>
      <c r="H18" s="18">
        <f t="shared" si="1"/>
        <v>0</v>
      </c>
      <c r="I18" s="18">
        <v>39990.83</v>
      </c>
      <c r="J18" s="18">
        <v>0</v>
      </c>
      <c r="K18" s="18">
        <v>0</v>
      </c>
      <c r="L18" s="18">
        <f t="shared" si="2"/>
        <v>39990.83</v>
      </c>
      <c r="M18" s="18">
        <v>43762.280000000006</v>
      </c>
      <c r="N18" s="18">
        <v>0</v>
      </c>
      <c r="O18" s="18">
        <v>0</v>
      </c>
      <c r="P18" s="18">
        <f t="shared" si="3"/>
        <v>43762.280000000006</v>
      </c>
      <c r="Q18" s="18">
        <f t="shared" si="4"/>
        <v>83753.110000000015</v>
      </c>
      <c r="R18" s="18">
        <f t="shared" si="0"/>
        <v>0</v>
      </c>
      <c r="S18" s="18">
        <f t="shared" si="0"/>
        <v>0</v>
      </c>
      <c r="T18" s="18">
        <f t="shared" si="5"/>
        <v>83753.110000000015</v>
      </c>
      <c r="U18" s="18">
        <v>91441.2</v>
      </c>
      <c r="V18" s="18">
        <v>0</v>
      </c>
      <c r="W18" s="18">
        <v>0</v>
      </c>
      <c r="X18" s="18">
        <f t="shared" si="6"/>
        <v>91441.2</v>
      </c>
    </row>
    <row r="19" spans="1:24" x14ac:dyDescent="0.3">
      <c r="A19" s="14">
        <v>12</v>
      </c>
      <c r="B19" s="20" t="s">
        <v>37</v>
      </c>
      <c r="C19" s="21" t="s">
        <v>14</v>
      </c>
      <c r="D19" s="24" t="s">
        <v>38</v>
      </c>
      <c r="E19" s="18">
        <v>660090.03999999992</v>
      </c>
      <c r="F19" s="18">
        <v>18457.3</v>
      </c>
      <c r="G19" s="19">
        <v>1043537.6900000001</v>
      </c>
      <c r="H19" s="18">
        <f t="shared" si="1"/>
        <v>1722085.03</v>
      </c>
      <c r="I19" s="18">
        <v>681694.79</v>
      </c>
      <c r="J19" s="18">
        <v>19723.5</v>
      </c>
      <c r="K19" s="18">
        <v>1152509.7399999998</v>
      </c>
      <c r="L19" s="18">
        <f t="shared" si="2"/>
        <v>1853928.0299999998</v>
      </c>
      <c r="M19" s="18">
        <v>606508.46</v>
      </c>
      <c r="N19" s="18">
        <v>19852.440000000002</v>
      </c>
      <c r="O19" s="18">
        <v>1041574.47</v>
      </c>
      <c r="P19" s="18">
        <f t="shared" si="3"/>
        <v>1667935.3699999999</v>
      </c>
      <c r="Q19" s="18">
        <f t="shared" si="4"/>
        <v>1948293.29</v>
      </c>
      <c r="R19" s="18">
        <f t="shared" si="0"/>
        <v>58033.240000000005</v>
      </c>
      <c r="S19" s="18">
        <f t="shared" si="0"/>
        <v>3237621.8999999994</v>
      </c>
      <c r="T19" s="18">
        <f t="shared" si="5"/>
        <v>5243948.43</v>
      </c>
      <c r="U19" s="18">
        <v>632975.59</v>
      </c>
      <c r="V19" s="18">
        <v>20415.45</v>
      </c>
      <c r="W19" s="18">
        <v>1041613.4400000001</v>
      </c>
      <c r="X19" s="18">
        <f t="shared" si="6"/>
        <v>1695004.48</v>
      </c>
    </row>
    <row r="20" spans="1:24" x14ac:dyDescent="0.3">
      <c r="A20" s="14">
        <v>13</v>
      </c>
      <c r="B20" s="20" t="s">
        <v>39</v>
      </c>
      <c r="C20" s="21" t="s">
        <v>17</v>
      </c>
      <c r="D20" s="24" t="s">
        <v>40</v>
      </c>
      <c r="E20" s="18">
        <v>162049.6099999974</v>
      </c>
      <c r="F20" s="18">
        <v>0</v>
      </c>
      <c r="G20" s="19">
        <v>0</v>
      </c>
      <c r="H20" s="18">
        <f t="shared" si="1"/>
        <v>162049.6099999974</v>
      </c>
      <c r="I20" s="18">
        <v>165835.40999999651</v>
      </c>
      <c r="J20" s="18">
        <v>0</v>
      </c>
      <c r="K20" s="18">
        <v>0</v>
      </c>
      <c r="L20" s="18">
        <f t="shared" si="2"/>
        <v>165835.40999999651</v>
      </c>
      <c r="M20" s="18">
        <v>165573.04</v>
      </c>
      <c r="N20" s="18">
        <v>0</v>
      </c>
      <c r="O20" s="18">
        <v>0</v>
      </c>
      <c r="P20" s="18">
        <f t="shared" si="3"/>
        <v>165573.04</v>
      </c>
      <c r="Q20" s="18">
        <f t="shared" si="4"/>
        <v>493458.05999999389</v>
      </c>
      <c r="R20" s="18">
        <f t="shared" si="0"/>
        <v>0</v>
      </c>
      <c r="S20" s="18">
        <f t="shared" si="0"/>
        <v>0</v>
      </c>
      <c r="T20" s="18">
        <f t="shared" si="5"/>
        <v>493458.05999999389</v>
      </c>
      <c r="U20" s="18">
        <v>171118.09</v>
      </c>
      <c r="V20" s="18">
        <v>0</v>
      </c>
      <c r="W20" s="18">
        <v>0</v>
      </c>
      <c r="X20" s="18">
        <f t="shared" si="6"/>
        <v>171118.09</v>
      </c>
    </row>
    <row r="21" spans="1:24" x14ac:dyDescent="0.3">
      <c r="A21" s="14">
        <v>14</v>
      </c>
      <c r="B21" s="20" t="s">
        <v>41</v>
      </c>
      <c r="C21" s="21" t="s">
        <v>17</v>
      </c>
      <c r="D21" s="24" t="s">
        <v>42</v>
      </c>
      <c r="E21" s="18">
        <v>48326.059999999823</v>
      </c>
      <c r="F21" s="18">
        <v>0</v>
      </c>
      <c r="G21" s="19">
        <v>0</v>
      </c>
      <c r="H21" s="18">
        <f t="shared" si="1"/>
        <v>48326.059999999823</v>
      </c>
      <c r="I21" s="18">
        <v>71070.429999999993</v>
      </c>
      <c r="J21" s="18">
        <v>0</v>
      </c>
      <c r="K21" s="18">
        <v>0</v>
      </c>
      <c r="L21" s="18">
        <f t="shared" si="2"/>
        <v>71070.429999999993</v>
      </c>
      <c r="M21" s="18">
        <v>83806.03</v>
      </c>
      <c r="N21" s="18">
        <v>0</v>
      </c>
      <c r="O21" s="18">
        <v>0</v>
      </c>
      <c r="P21" s="18">
        <f t="shared" si="3"/>
        <v>83806.03</v>
      </c>
      <c r="Q21" s="18">
        <f t="shared" si="4"/>
        <v>203202.51999999981</v>
      </c>
      <c r="R21" s="18">
        <f t="shared" si="0"/>
        <v>0</v>
      </c>
      <c r="S21" s="18">
        <f t="shared" si="0"/>
        <v>0</v>
      </c>
      <c r="T21" s="18">
        <f t="shared" si="5"/>
        <v>203202.51999999981</v>
      </c>
      <c r="U21" s="18">
        <v>90051.530000000013</v>
      </c>
      <c r="V21" s="18">
        <v>0</v>
      </c>
      <c r="W21" s="18">
        <v>0</v>
      </c>
      <c r="X21" s="18">
        <f t="shared" si="6"/>
        <v>90051.530000000013</v>
      </c>
    </row>
    <row r="22" spans="1:24" x14ac:dyDescent="0.3">
      <c r="A22" s="14">
        <v>15</v>
      </c>
      <c r="B22" s="20" t="s">
        <v>43</v>
      </c>
      <c r="C22" s="21" t="s">
        <v>14</v>
      </c>
      <c r="D22" s="24" t="s">
        <v>44</v>
      </c>
      <c r="E22" s="18">
        <v>468677.14</v>
      </c>
      <c r="F22" s="18">
        <v>14891.699999999999</v>
      </c>
      <c r="G22" s="19">
        <v>400911.76</v>
      </c>
      <c r="H22" s="18">
        <f t="shared" si="1"/>
        <v>884480.60000000009</v>
      </c>
      <c r="I22" s="18">
        <v>504515.13</v>
      </c>
      <c r="J22" s="18">
        <v>21014.899999999998</v>
      </c>
      <c r="K22" s="18">
        <v>432558.68000000005</v>
      </c>
      <c r="L22" s="18">
        <f t="shared" si="2"/>
        <v>958088.71000000008</v>
      </c>
      <c r="M22" s="18">
        <v>413551.61</v>
      </c>
      <c r="N22" s="18">
        <v>24726.030000000002</v>
      </c>
      <c r="O22" s="18">
        <v>360040.01</v>
      </c>
      <c r="P22" s="18">
        <f t="shared" si="3"/>
        <v>798317.65</v>
      </c>
      <c r="Q22" s="18">
        <f t="shared" si="4"/>
        <v>1386743.88</v>
      </c>
      <c r="R22" s="18">
        <f t="shared" si="0"/>
        <v>60632.630000000005</v>
      </c>
      <c r="S22" s="18">
        <f t="shared" si="0"/>
        <v>1193510.4500000002</v>
      </c>
      <c r="T22" s="18">
        <f t="shared" si="5"/>
        <v>2640886.96</v>
      </c>
      <c r="U22" s="18">
        <v>427150.76</v>
      </c>
      <c r="V22" s="18">
        <v>25714.27</v>
      </c>
      <c r="W22" s="18">
        <v>361759.22000000003</v>
      </c>
      <c r="X22" s="18">
        <f t="shared" si="6"/>
        <v>814624.25</v>
      </c>
    </row>
    <row r="23" spans="1:24" x14ac:dyDescent="0.3">
      <c r="A23" s="14">
        <v>16</v>
      </c>
      <c r="B23" s="27" t="s">
        <v>45</v>
      </c>
      <c r="C23" s="28" t="s">
        <v>46</v>
      </c>
      <c r="D23" s="24" t="s">
        <v>47</v>
      </c>
      <c r="E23" s="18">
        <v>92399.32</v>
      </c>
      <c r="F23" s="18">
        <v>1461</v>
      </c>
      <c r="G23" s="18">
        <v>0</v>
      </c>
      <c r="H23" s="18">
        <f t="shared" si="1"/>
        <v>93860.32</v>
      </c>
      <c r="I23" s="18">
        <v>107802.59</v>
      </c>
      <c r="J23" s="18">
        <v>2668.9</v>
      </c>
      <c r="K23" s="18">
        <v>0</v>
      </c>
      <c r="L23" s="18">
        <f t="shared" si="2"/>
        <v>110471.48999999999</v>
      </c>
      <c r="M23" s="18">
        <v>111554.34999999999</v>
      </c>
      <c r="N23" s="18">
        <v>4409.1399999999994</v>
      </c>
      <c r="O23" s="18">
        <v>0</v>
      </c>
      <c r="P23" s="18">
        <f t="shared" si="3"/>
        <v>115963.48999999999</v>
      </c>
      <c r="Q23" s="18">
        <f t="shared" si="4"/>
        <v>311756.26</v>
      </c>
      <c r="R23" s="18">
        <f t="shared" si="0"/>
        <v>8539.0399999999991</v>
      </c>
      <c r="S23" s="18">
        <f t="shared" si="0"/>
        <v>0</v>
      </c>
      <c r="T23" s="18">
        <f t="shared" si="5"/>
        <v>320295.3</v>
      </c>
      <c r="U23" s="18">
        <v>115495.82</v>
      </c>
      <c r="V23" s="18">
        <v>4555.8500000000004</v>
      </c>
      <c r="W23" s="18">
        <v>0</v>
      </c>
      <c r="X23" s="18">
        <f t="shared" si="6"/>
        <v>120051.67000000001</v>
      </c>
    </row>
    <row r="24" spans="1:24" x14ac:dyDescent="0.3">
      <c r="A24" s="14">
        <v>17</v>
      </c>
      <c r="B24" s="23" t="s">
        <v>48</v>
      </c>
      <c r="C24" s="21" t="s">
        <v>30</v>
      </c>
      <c r="D24" s="24" t="s">
        <v>49</v>
      </c>
      <c r="E24" s="18">
        <v>0</v>
      </c>
      <c r="F24" s="18">
        <v>0</v>
      </c>
      <c r="G24" s="19">
        <v>8708.9699999999993</v>
      </c>
      <c r="H24" s="18">
        <f t="shared" si="1"/>
        <v>8708.9699999999993</v>
      </c>
      <c r="I24" s="18">
        <v>0</v>
      </c>
      <c r="J24" s="18">
        <v>0</v>
      </c>
      <c r="K24" s="18">
        <v>24264.32</v>
      </c>
      <c r="L24" s="18">
        <f t="shared" si="2"/>
        <v>24264.32</v>
      </c>
      <c r="M24" s="18">
        <v>0</v>
      </c>
      <c r="N24" s="18">
        <v>0</v>
      </c>
      <c r="O24" s="18">
        <v>27140.51</v>
      </c>
      <c r="P24" s="18">
        <f t="shared" si="3"/>
        <v>27140.51</v>
      </c>
      <c r="Q24" s="18">
        <f t="shared" si="4"/>
        <v>0</v>
      </c>
      <c r="R24" s="18">
        <f t="shared" si="4"/>
        <v>0</v>
      </c>
      <c r="S24" s="18">
        <f t="shared" si="4"/>
        <v>60113.8</v>
      </c>
      <c r="T24" s="18">
        <f t="shared" si="5"/>
        <v>60113.8</v>
      </c>
      <c r="U24" s="18">
        <v>0</v>
      </c>
      <c r="V24" s="18">
        <v>0</v>
      </c>
      <c r="W24" s="18">
        <v>26895.4</v>
      </c>
      <c r="X24" s="18">
        <f t="shared" si="6"/>
        <v>26895.4</v>
      </c>
    </row>
    <row r="25" spans="1:24" x14ac:dyDescent="0.3">
      <c r="A25" s="14">
        <v>18</v>
      </c>
      <c r="B25" s="23" t="s">
        <v>50</v>
      </c>
      <c r="C25" s="21" t="s">
        <v>17</v>
      </c>
      <c r="D25" s="24" t="s">
        <v>51</v>
      </c>
      <c r="E25" s="18">
        <v>160270.45000000001</v>
      </c>
      <c r="F25" s="18">
        <v>0</v>
      </c>
      <c r="G25" s="19">
        <v>0</v>
      </c>
      <c r="H25" s="18">
        <f t="shared" si="1"/>
        <v>160270.45000000001</v>
      </c>
      <c r="I25" s="18">
        <v>153894.16</v>
      </c>
      <c r="J25" s="18">
        <v>0</v>
      </c>
      <c r="K25" s="18">
        <v>0</v>
      </c>
      <c r="L25" s="18">
        <f t="shared" si="2"/>
        <v>153894.16</v>
      </c>
      <c r="M25" s="18">
        <v>144178.6</v>
      </c>
      <c r="N25" s="18">
        <v>0</v>
      </c>
      <c r="O25" s="18">
        <v>0</v>
      </c>
      <c r="P25" s="18">
        <f t="shared" si="3"/>
        <v>144178.6</v>
      </c>
      <c r="Q25" s="18">
        <f t="shared" si="4"/>
        <v>458343.20999999996</v>
      </c>
      <c r="R25" s="18">
        <f t="shared" si="4"/>
        <v>0</v>
      </c>
      <c r="S25" s="18">
        <f t="shared" si="4"/>
        <v>0</v>
      </c>
      <c r="T25" s="18">
        <f t="shared" si="5"/>
        <v>458343.20999999996</v>
      </c>
      <c r="U25" s="18">
        <v>154243.15</v>
      </c>
      <c r="V25" s="18">
        <v>0</v>
      </c>
      <c r="W25" s="18">
        <v>0</v>
      </c>
      <c r="X25" s="18">
        <f t="shared" si="6"/>
        <v>154243.15</v>
      </c>
    </row>
    <row r="26" spans="1:24" x14ac:dyDescent="0.3">
      <c r="A26" s="14">
        <v>19</v>
      </c>
      <c r="B26" s="23" t="s">
        <v>52</v>
      </c>
      <c r="C26" s="21" t="s">
        <v>17</v>
      </c>
      <c r="D26" s="24" t="s">
        <v>53</v>
      </c>
      <c r="E26" s="18">
        <v>375234.32</v>
      </c>
      <c r="F26" s="18">
        <v>0</v>
      </c>
      <c r="G26" s="19">
        <v>0</v>
      </c>
      <c r="H26" s="18">
        <f t="shared" si="1"/>
        <v>375234.32</v>
      </c>
      <c r="I26" s="18">
        <v>500041.60000000003</v>
      </c>
      <c r="J26" s="18">
        <v>0</v>
      </c>
      <c r="K26" s="18">
        <v>0</v>
      </c>
      <c r="L26" s="18">
        <f t="shared" si="2"/>
        <v>500041.60000000003</v>
      </c>
      <c r="M26" s="18">
        <v>298414.51</v>
      </c>
      <c r="N26" s="18">
        <v>0</v>
      </c>
      <c r="O26" s="18">
        <v>0</v>
      </c>
      <c r="P26" s="18">
        <f t="shared" si="3"/>
        <v>298414.51</v>
      </c>
      <c r="Q26" s="18">
        <f t="shared" si="4"/>
        <v>1173690.4300000002</v>
      </c>
      <c r="R26" s="18">
        <f t="shared" si="4"/>
        <v>0</v>
      </c>
      <c r="S26" s="18">
        <f t="shared" si="4"/>
        <v>0</v>
      </c>
      <c r="T26" s="18">
        <f t="shared" si="5"/>
        <v>1173690.4300000002</v>
      </c>
      <c r="U26" s="18">
        <v>308780.26</v>
      </c>
      <c r="V26" s="18">
        <v>0</v>
      </c>
      <c r="W26" s="18">
        <v>0</v>
      </c>
      <c r="X26" s="18">
        <f t="shared" si="6"/>
        <v>308780.26</v>
      </c>
    </row>
    <row r="27" spans="1:24" x14ac:dyDescent="0.3">
      <c r="A27" s="14">
        <v>20</v>
      </c>
      <c r="B27" s="23" t="s">
        <v>54</v>
      </c>
      <c r="C27" s="21" t="s">
        <v>30</v>
      </c>
      <c r="D27" s="29" t="s">
        <v>55</v>
      </c>
      <c r="E27" s="18">
        <v>0</v>
      </c>
      <c r="F27" s="18">
        <v>0</v>
      </c>
      <c r="G27" s="19">
        <v>9731.5500000000193</v>
      </c>
      <c r="H27" s="18">
        <f t="shared" si="1"/>
        <v>9731.5500000000193</v>
      </c>
      <c r="I27" s="18">
        <v>0</v>
      </c>
      <c r="J27" s="18">
        <v>0</v>
      </c>
      <c r="K27" s="18">
        <v>12101.440000000035</v>
      </c>
      <c r="L27" s="18">
        <f t="shared" si="2"/>
        <v>12101.440000000035</v>
      </c>
      <c r="M27" s="18">
        <v>0</v>
      </c>
      <c r="N27" s="18">
        <v>0</v>
      </c>
      <c r="O27" s="18">
        <v>16421.650000000001</v>
      </c>
      <c r="P27" s="18">
        <f t="shared" si="3"/>
        <v>16421.650000000001</v>
      </c>
      <c r="Q27" s="18">
        <f t="shared" si="4"/>
        <v>0</v>
      </c>
      <c r="R27" s="18">
        <f t="shared" si="4"/>
        <v>0</v>
      </c>
      <c r="S27" s="18">
        <f t="shared" si="4"/>
        <v>38254.640000000058</v>
      </c>
      <c r="T27" s="18">
        <f t="shared" si="5"/>
        <v>38254.640000000058</v>
      </c>
      <c r="U27" s="18">
        <v>0</v>
      </c>
      <c r="V27" s="18">
        <v>0</v>
      </c>
      <c r="W27" s="18">
        <v>16273.34</v>
      </c>
      <c r="X27" s="18">
        <f t="shared" si="6"/>
        <v>16273.34</v>
      </c>
    </row>
    <row r="28" spans="1:24" x14ac:dyDescent="0.3">
      <c r="A28" s="14">
        <v>21</v>
      </c>
      <c r="B28" s="20" t="s">
        <v>56</v>
      </c>
      <c r="C28" s="21" t="s">
        <v>57</v>
      </c>
      <c r="D28" s="24" t="s">
        <v>58</v>
      </c>
      <c r="E28" s="18">
        <v>345826.85000000003</v>
      </c>
      <c r="F28" s="18">
        <v>3993.4</v>
      </c>
      <c r="G28" s="19">
        <v>0</v>
      </c>
      <c r="H28" s="18">
        <f t="shared" si="1"/>
        <v>349820.25000000006</v>
      </c>
      <c r="I28" s="18">
        <v>415760.39</v>
      </c>
      <c r="J28" s="18">
        <v>6416.2</v>
      </c>
      <c r="K28" s="18">
        <v>0</v>
      </c>
      <c r="L28" s="18">
        <f t="shared" si="2"/>
        <v>422176.59</v>
      </c>
      <c r="M28" s="18">
        <v>407170.37</v>
      </c>
      <c r="N28" s="18">
        <v>7466.91</v>
      </c>
      <c r="O28" s="18">
        <v>0</v>
      </c>
      <c r="P28" s="18">
        <f t="shared" si="3"/>
        <v>414637.27999999997</v>
      </c>
      <c r="Q28" s="18">
        <f t="shared" si="4"/>
        <v>1168757.6099999999</v>
      </c>
      <c r="R28" s="18">
        <f t="shared" si="4"/>
        <v>17876.510000000002</v>
      </c>
      <c r="S28" s="18">
        <f t="shared" si="4"/>
        <v>0</v>
      </c>
      <c r="T28" s="18">
        <f t="shared" si="5"/>
        <v>1186634.1199999999</v>
      </c>
      <c r="U28" s="18">
        <v>431231.75</v>
      </c>
      <c r="V28" s="18">
        <v>7493.43</v>
      </c>
      <c r="W28" s="18">
        <v>0</v>
      </c>
      <c r="X28" s="18">
        <f t="shared" si="6"/>
        <v>438725.18</v>
      </c>
    </row>
    <row r="29" spans="1:24" x14ac:dyDescent="0.3">
      <c r="A29" s="14">
        <v>22</v>
      </c>
      <c r="B29" s="30" t="s">
        <v>59</v>
      </c>
      <c r="C29" s="21" t="s">
        <v>14</v>
      </c>
      <c r="D29" s="24" t="s">
        <v>60</v>
      </c>
      <c r="E29" s="18">
        <v>73919.88</v>
      </c>
      <c r="F29" s="18">
        <v>3115</v>
      </c>
      <c r="G29" s="19">
        <v>132581.29999999999</v>
      </c>
      <c r="H29" s="18">
        <f t="shared" si="1"/>
        <v>209616.18</v>
      </c>
      <c r="I29" s="18">
        <v>74021.77</v>
      </c>
      <c r="J29" s="18">
        <v>12880</v>
      </c>
      <c r="K29" s="18">
        <v>171452.76</v>
      </c>
      <c r="L29" s="18">
        <f t="shared" si="2"/>
        <v>258354.53000000003</v>
      </c>
      <c r="M29" s="18">
        <v>136159.01</v>
      </c>
      <c r="N29" s="18">
        <v>28100.190000000002</v>
      </c>
      <c r="O29" s="18">
        <v>206325.18</v>
      </c>
      <c r="P29" s="18">
        <f t="shared" si="3"/>
        <v>370584.38</v>
      </c>
      <c r="Q29" s="18">
        <f t="shared" si="4"/>
        <v>284100.66000000003</v>
      </c>
      <c r="R29" s="18">
        <f t="shared" si="4"/>
        <v>44095.19</v>
      </c>
      <c r="S29" s="18">
        <f t="shared" si="4"/>
        <v>510359.24</v>
      </c>
      <c r="T29" s="18">
        <f t="shared" si="5"/>
        <v>838555.09000000008</v>
      </c>
      <c r="U29" s="18">
        <v>142235.91</v>
      </c>
      <c r="V29" s="18">
        <v>29261.05</v>
      </c>
      <c r="W29" s="18">
        <v>200849.21000000002</v>
      </c>
      <c r="X29" s="18">
        <f t="shared" si="6"/>
        <v>372346.17000000004</v>
      </c>
    </row>
    <row r="30" spans="1:24" x14ac:dyDescent="0.3">
      <c r="A30" s="14">
        <v>23</v>
      </c>
      <c r="B30" s="31" t="s">
        <v>61</v>
      </c>
      <c r="C30" s="28" t="s">
        <v>57</v>
      </c>
      <c r="D30" s="24" t="s">
        <v>62</v>
      </c>
      <c r="E30" s="18">
        <v>100354.34000000235</v>
      </c>
      <c r="F30" s="18">
        <v>1217.5000000000005</v>
      </c>
      <c r="G30" s="19">
        <v>0</v>
      </c>
      <c r="H30" s="18">
        <f t="shared" si="1"/>
        <v>101571.84000000235</v>
      </c>
      <c r="I30" s="18">
        <v>101069.39000000288</v>
      </c>
      <c r="J30" s="18">
        <v>1217.5000000000005</v>
      </c>
      <c r="K30" s="18">
        <v>0</v>
      </c>
      <c r="L30" s="18">
        <f t="shared" si="2"/>
        <v>102286.89000000288</v>
      </c>
      <c r="M30" s="18">
        <v>84242.87</v>
      </c>
      <c r="N30" s="18">
        <v>1271.17</v>
      </c>
      <c r="O30" s="18">
        <v>0</v>
      </c>
      <c r="P30" s="18">
        <f t="shared" si="3"/>
        <v>85514.04</v>
      </c>
      <c r="Q30" s="18">
        <f t="shared" si="4"/>
        <v>285666.60000000522</v>
      </c>
      <c r="R30" s="18">
        <f t="shared" si="4"/>
        <v>3706.170000000001</v>
      </c>
      <c r="S30" s="18">
        <f t="shared" si="4"/>
        <v>0</v>
      </c>
      <c r="T30" s="18">
        <f t="shared" si="5"/>
        <v>289372.7700000052</v>
      </c>
      <c r="U30" s="18">
        <v>96444.19</v>
      </c>
      <c r="V30" s="18">
        <v>1301.2</v>
      </c>
      <c r="W30" s="18">
        <v>0</v>
      </c>
      <c r="X30" s="18">
        <f t="shared" si="6"/>
        <v>97745.39</v>
      </c>
    </row>
    <row r="31" spans="1:24" x14ac:dyDescent="0.3">
      <c r="A31" s="14">
        <v>24</v>
      </c>
      <c r="B31" s="23" t="s">
        <v>63</v>
      </c>
      <c r="C31" s="21" t="s">
        <v>17</v>
      </c>
      <c r="D31" s="24" t="s">
        <v>64</v>
      </c>
      <c r="E31" s="18">
        <v>94202.3</v>
      </c>
      <c r="F31" s="18">
        <v>0</v>
      </c>
      <c r="G31" s="19">
        <v>0</v>
      </c>
      <c r="H31" s="18">
        <f t="shared" si="1"/>
        <v>94202.3</v>
      </c>
      <c r="I31" s="18">
        <v>80147.41</v>
      </c>
      <c r="J31" s="18">
        <v>0</v>
      </c>
      <c r="K31" s="18">
        <v>0</v>
      </c>
      <c r="L31" s="18">
        <f t="shared" si="2"/>
        <v>80147.41</v>
      </c>
      <c r="M31" s="18">
        <v>158193.16</v>
      </c>
      <c r="N31" s="18">
        <v>0</v>
      </c>
      <c r="O31" s="18">
        <v>0</v>
      </c>
      <c r="P31" s="18">
        <f t="shared" si="3"/>
        <v>158193.16</v>
      </c>
      <c r="Q31" s="18">
        <f t="shared" si="4"/>
        <v>332542.87</v>
      </c>
      <c r="R31" s="18">
        <f t="shared" si="4"/>
        <v>0</v>
      </c>
      <c r="S31" s="18">
        <f t="shared" si="4"/>
        <v>0</v>
      </c>
      <c r="T31" s="18">
        <f t="shared" si="5"/>
        <v>332542.87</v>
      </c>
      <c r="U31" s="18">
        <v>161791.41999999998</v>
      </c>
      <c r="V31" s="18">
        <v>0</v>
      </c>
      <c r="W31" s="18">
        <v>0</v>
      </c>
      <c r="X31" s="18">
        <f t="shared" si="6"/>
        <v>161791.41999999998</v>
      </c>
    </row>
    <row r="32" spans="1:24" x14ac:dyDescent="0.3">
      <c r="A32" s="14">
        <v>25</v>
      </c>
      <c r="B32" s="30" t="s">
        <v>65</v>
      </c>
      <c r="C32" s="21" t="s">
        <v>17</v>
      </c>
      <c r="D32" s="24" t="s">
        <v>66</v>
      </c>
      <c r="E32" s="18">
        <v>246500.78</v>
      </c>
      <c r="F32" s="18">
        <v>0</v>
      </c>
      <c r="G32" s="19">
        <v>0</v>
      </c>
      <c r="H32" s="18">
        <f t="shared" si="1"/>
        <v>246500.78</v>
      </c>
      <c r="I32" s="18">
        <v>299275.62999995</v>
      </c>
      <c r="J32" s="18">
        <v>0</v>
      </c>
      <c r="K32" s="18">
        <v>0</v>
      </c>
      <c r="L32" s="18">
        <f t="shared" si="2"/>
        <v>299275.62999995</v>
      </c>
      <c r="M32" s="18">
        <v>467632.23</v>
      </c>
      <c r="N32" s="18">
        <v>0</v>
      </c>
      <c r="O32" s="18">
        <v>0</v>
      </c>
      <c r="P32" s="18">
        <f t="shared" si="3"/>
        <v>467632.23</v>
      </c>
      <c r="Q32" s="18">
        <f t="shared" si="4"/>
        <v>1013408.63999995</v>
      </c>
      <c r="R32" s="18">
        <f t="shared" si="4"/>
        <v>0</v>
      </c>
      <c r="S32" s="18">
        <f t="shared" si="4"/>
        <v>0</v>
      </c>
      <c r="T32" s="18">
        <f t="shared" si="5"/>
        <v>1013408.63999995</v>
      </c>
      <c r="U32" s="18">
        <v>484190.38999999996</v>
      </c>
      <c r="V32" s="18">
        <v>0</v>
      </c>
      <c r="W32" s="18">
        <v>0</v>
      </c>
      <c r="X32" s="18">
        <f t="shared" si="6"/>
        <v>484190.38999999996</v>
      </c>
    </row>
    <row r="33" spans="1:24" x14ac:dyDescent="0.3">
      <c r="A33" s="14">
        <v>26</v>
      </c>
      <c r="B33" s="30" t="s">
        <v>67</v>
      </c>
      <c r="C33" s="21" t="s">
        <v>68</v>
      </c>
      <c r="D33" s="24" t="s">
        <v>69</v>
      </c>
      <c r="E33" s="18">
        <v>0</v>
      </c>
      <c r="F33" s="18">
        <v>11099</v>
      </c>
      <c r="G33" s="19">
        <v>6173.55</v>
      </c>
      <c r="H33" s="18">
        <f t="shared" si="1"/>
        <v>17272.55</v>
      </c>
      <c r="I33" s="18">
        <v>0</v>
      </c>
      <c r="J33" s="18">
        <v>21989.599999999999</v>
      </c>
      <c r="K33" s="18">
        <v>7827.9</v>
      </c>
      <c r="L33" s="18">
        <f t="shared" si="2"/>
        <v>29817.5</v>
      </c>
      <c r="M33" s="18">
        <v>0</v>
      </c>
      <c r="N33" s="18">
        <v>23888.639999999996</v>
      </c>
      <c r="O33" s="18">
        <v>83772.31</v>
      </c>
      <c r="P33" s="18">
        <f t="shared" si="3"/>
        <v>107660.95</v>
      </c>
      <c r="Q33" s="18">
        <f t="shared" si="4"/>
        <v>0</v>
      </c>
      <c r="R33" s="18">
        <f t="shared" si="4"/>
        <v>56977.239999999991</v>
      </c>
      <c r="S33" s="18">
        <f t="shared" si="4"/>
        <v>97773.759999999995</v>
      </c>
      <c r="T33" s="18">
        <f t="shared" si="5"/>
        <v>154751</v>
      </c>
      <c r="U33" s="18">
        <v>0</v>
      </c>
      <c r="V33" s="18">
        <v>26335</v>
      </c>
      <c r="W33" s="18">
        <v>83944.12</v>
      </c>
      <c r="X33" s="18">
        <f t="shared" si="6"/>
        <v>110279.12</v>
      </c>
    </row>
    <row r="34" spans="1:24" x14ac:dyDescent="0.3">
      <c r="A34" s="14">
        <v>27</v>
      </c>
      <c r="B34" s="30" t="s">
        <v>70</v>
      </c>
      <c r="C34" s="21" t="s">
        <v>11</v>
      </c>
      <c r="D34" s="24" t="s">
        <v>71</v>
      </c>
      <c r="E34" s="18">
        <v>159794.96999999997</v>
      </c>
      <c r="F34" s="18">
        <v>0</v>
      </c>
      <c r="G34" s="19">
        <v>1145140.17</v>
      </c>
      <c r="H34" s="18">
        <f t="shared" si="1"/>
        <v>1304935.1399999999</v>
      </c>
      <c r="I34" s="18">
        <v>169090.86000000002</v>
      </c>
      <c r="J34" s="18">
        <v>0</v>
      </c>
      <c r="K34" s="18">
        <v>1313038.6800000002</v>
      </c>
      <c r="L34" s="18">
        <f t="shared" si="2"/>
        <v>1482129.5400000003</v>
      </c>
      <c r="M34" s="18">
        <v>129759.70999999999</v>
      </c>
      <c r="N34" s="18">
        <v>0</v>
      </c>
      <c r="O34" s="18">
        <v>899884.97</v>
      </c>
      <c r="P34" s="18">
        <f t="shared" si="3"/>
        <v>1029644.6799999999</v>
      </c>
      <c r="Q34" s="18">
        <f t="shared" si="4"/>
        <v>458645.53999999992</v>
      </c>
      <c r="R34" s="18">
        <f t="shared" si="4"/>
        <v>0</v>
      </c>
      <c r="S34" s="18">
        <f t="shared" si="4"/>
        <v>3358063.8200000003</v>
      </c>
      <c r="T34" s="18">
        <f t="shared" si="5"/>
        <v>3816709.3600000003</v>
      </c>
      <c r="U34" s="18">
        <v>134337.77000000002</v>
      </c>
      <c r="V34" s="18">
        <v>0</v>
      </c>
      <c r="W34" s="18">
        <v>877012.71000000008</v>
      </c>
      <c r="X34" s="18">
        <f t="shared" si="6"/>
        <v>1011350.4800000001</v>
      </c>
    </row>
    <row r="35" spans="1:24" x14ac:dyDescent="0.3">
      <c r="A35" s="14">
        <v>28</v>
      </c>
      <c r="B35" s="23" t="s">
        <v>72</v>
      </c>
      <c r="C35" s="21" t="s">
        <v>17</v>
      </c>
      <c r="D35" s="24" t="s">
        <v>73</v>
      </c>
      <c r="E35" s="18">
        <v>143790.12</v>
      </c>
      <c r="F35" s="18">
        <v>0</v>
      </c>
      <c r="G35" s="19">
        <v>0</v>
      </c>
      <c r="H35" s="18">
        <f t="shared" si="1"/>
        <v>143790.12</v>
      </c>
      <c r="I35" s="18">
        <v>148455.38</v>
      </c>
      <c r="J35" s="18">
        <v>0</v>
      </c>
      <c r="K35" s="18">
        <v>0</v>
      </c>
      <c r="L35" s="18">
        <f t="shared" si="2"/>
        <v>148455.38</v>
      </c>
      <c r="M35" s="18">
        <v>105751.79999999999</v>
      </c>
      <c r="N35" s="18">
        <v>0</v>
      </c>
      <c r="O35" s="18">
        <v>0</v>
      </c>
      <c r="P35" s="18">
        <f t="shared" si="3"/>
        <v>105751.79999999999</v>
      </c>
      <c r="Q35" s="18">
        <f t="shared" si="4"/>
        <v>397997.3</v>
      </c>
      <c r="R35" s="18">
        <f t="shared" si="4"/>
        <v>0</v>
      </c>
      <c r="S35" s="18">
        <f t="shared" si="4"/>
        <v>0</v>
      </c>
      <c r="T35" s="18">
        <f t="shared" si="5"/>
        <v>397997.3</v>
      </c>
      <c r="U35" s="18">
        <v>109121.79</v>
      </c>
      <c r="V35" s="18">
        <v>0</v>
      </c>
      <c r="W35" s="18">
        <v>0</v>
      </c>
      <c r="X35" s="18">
        <f t="shared" si="6"/>
        <v>109121.79</v>
      </c>
    </row>
    <row r="36" spans="1:24" x14ac:dyDescent="0.3">
      <c r="A36" s="14">
        <v>29</v>
      </c>
      <c r="B36" s="30" t="s">
        <v>74</v>
      </c>
      <c r="C36" s="21" t="s">
        <v>17</v>
      </c>
      <c r="D36" s="22" t="s">
        <v>75</v>
      </c>
      <c r="E36" s="18">
        <v>135933.46000000488</v>
      </c>
      <c r="F36" s="18">
        <v>0</v>
      </c>
      <c r="G36" s="19">
        <v>0</v>
      </c>
      <c r="H36" s="18">
        <f t="shared" si="1"/>
        <v>135933.46000000488</v>
      </c>
      <c r="I36" s="18">
        <v>170824.22999999102</v>
      </c>
      <c r="J36" s="18">
        <v>0</v>
      </c>
      <c r="K36" s="18">
        <v>0</v>
      </c>
      <c r="L36" s="18">
        <f t="shared" si="2"/>
        <v>170824.22999999102</v>
      </c>
      <c r="M36" s="18">
        <v>145375.25</v>
      </c>
      <c r="N36" s="18">
        <v>0</v>
      </c>
      <c r="O36" s="18">
        <v>0</v>
      </c>
      <c r="P36" s="18">
        <f t="shared" si="3"/>
        <v>145375.25</v>
      </c>
      <c r="Q36" s="18">
        <f t="shared" si="4"/>
        <v>452132.93999999587</v>
      </c>
      <c r="R36" s="18">
        <f t="shared" si="4"/>
        <v>0</v>
      </c>
      <c r="S36" s="18">
        <f t="shared" si="4"/>
        <v>0</v>
      </c>
      <c r="T36" s="18">
        <f t="shared" si="5"/>
        <v>452132.93999999587</v>
      </c>
      <c r="U36" s="18">
        <v>162982.55000000002</v>
      </c>
      <c r="V36" s="18">
        <v>0</v>
      </c>
      <c r="W36" s="18">
        <v>0</v>
      </c>
      <c r="X36" s="18">
        <f t="shared" si="6"/>
        <v>162982.55000000002</v>
      </c>
    </row>
    <row r="37" spans="1:24" x14ac:dyDescent="0.3">
      <c r="A37" s="14">
        <v>30</v>
      </c>
      <c r="B37" s="23" t="s">
        <v>76</v>
      </c>
      <c r="C37" s="21" t="s">
        <v>17</v>
      </c>
      <c r="D37" s="22" t="s">
        <v>77</v>
      </c>
      <c r="E37" s="18">
        <v>70433.11</v>
      </c>
      <c r="F37" s="18">
        <v>0</v>
      </c>
      <c r="G37" s="19">
        <v>0</v>
      </c>
      <c r="H37" s="18">
        <f t="shared" si="1"/>
        <v>70433.11</v>
      </c>
      <c r="I37" s="18">
        <v>68212.73</v>
      </c>
      <c r="J37" s="18">
        <v>0</v>
      </c>
      <c r="K37" s="18">
        <v>0</v>
      </c>
      <c r="L37" s="18">
        <f t="shared" si="2"/>
        <v>68212.73</v>
      </c>
      <c r="M37" s="18">
        <v>86157.37</v>
      </c>
      <c r="N37" s="18">
        <v>0</v>
      </c>
      <c r="O37" s="18">
        <v>0</v>
      </c>
      <c r="P37" s="18">
        <f t="shared" si="3"/>
        <v>86157.37</v>
      </c>
      <c r="Q37" s="18">
        <f t="shared" si="4"/>
        <v>224803.21</v>
      </c>
      <c r="R37" s="18">
        <f t="shared" si="4"/>
        <v>0</v>
      </c>
      <c r="S37" s="18">
        <f t="shared" si="4"/>
        <v>0</v>
      </c>
      <c r="T37" s="18">
        <f t="shared" si="5"/>
        <v>224803.21</v>
      </c>
      <c r="U37" s="18">
        <v>89272.960000000006</v>
      </c>
      <c r="V37" s="18">
        <v>0</v>
      </c>
      <c r="W37" s="18">
        <v>0</v>
      </c>
      <c r="X37" s="18">
        <f t="shared" si="6"/>
        <v>89272.960000000006</v>
      </c>
    </row>
    <row r="38" spans="1:24" x14ac:dyDescent="0.3">
      <c r="A38" s="14">
        <v>31</v>
      </c>
      <c r="B38" s="30" t="s">
        <v>78</v>
      </c>
      <c r="C38" s="21" t="s">
        <v>17</v>
      </c>
      <c r="D38" s="22" t="s">
        <v>79</v>
      </c>
      <c r="E38" s="18">
        <v>207263.86</v>
      </c>
      <c r="F38" s="18">
        <v>0</v>
      </c>
      <c r="G38" s="18">
        <v>0</v>
      </c>
      <c r="H38" s="18">
        <f t="shared" si="1"/>
        <v>207263.86</v>
      </c>
      <c r="I38" s="18">
        <v>243195.74</v>
      </c>
      <c r="J38" s="18">
        <v>0</v>
      </c>
      <c r="K38" s="18">
        <v>0</v>
      </c>
      <c r="L38" s="18">
        <f t="shared" si="2"/>
        <v>243195.74</v>
      </c>
      <c r="M38" s="18">
        <v>232858.69</v>
      </c>
      <c r="N38" s="18">
        <v>0</v>
      </c>
      <c r="O38" s="18">
        <v>0</v>
      </c>
      <c r="P38" s="18">
        <f t="shared" si="3"/>
        <v>232858.69</v>
      </c>
      <c r="Q38" s="18">
        <f t="shared" si="4"/>
        <v>683318.29</v>
      </c>
      <c r="R38" s="18">
        <f t="shared" si="4"/>
        <v>0</v>
      </c>
      <c r="S38" s="18">
        <f t="shared" si="4"/>
        <v>0</v>
      </c>
      <c r="T38" s="18">
        <f t="shared" si="5"/>
        <v>683318.29</v>
      </c>
      <c r="U38" s="18">
        <v>244943.01</v>
      </c>
      <c r="V38" s="18">
        <v>0</v>
      </c>
      <c r="W38" s="18">
        <v>0</v>
      </c>
      <c r="X38" s="18">
        <f t="shared" si="6"/>
        <v>244943.01</v>
      </c>
    </row>
    <row r="39" spans="1:24" x14ac:dyDescent="0.3">
      <c r="A39" s="14">
        <v>32</v>
      </c>
      <c r="B39" s="30" t="s">
        <v>80</v>
      </c>
      <c r="C39" s="21" t="s">
        <v>17</v>
      </c>
      <c r="D39" s="22" t="s">
        <v>81</v>
      </c>
      <c r="E39" s="18">
        <v>166008.81</v>
      </c>
      <c r="F39" s="18">
        <v>0</v>
      </c>
      <c r="G39" s="19">
        <v>0</v>
      </c>
      <c r="H39" s="18">
        <f t="shared" si="1"/>
        <v>166008.81</v>
      </c>
      <c r="I39" s="18">
        <v>167992.37</v>
      </c>
      <c r="J39" s="18">
        <v>0</v>
      </c>
      <c r="K39" s="18">
        <v>0</v>
      </c>
      <c r="L39" s="18">
        <f t="shared" si="2"/>
        <v>167992.37</v>
      </c>
      <c r="M39" s="18">
        <v>155530.28999999998</v>
      </c>
      <c r="N39" s="18">
        <v>0</v>
      </c>
      <c r="O39" s="18">
        <v>0</v>
      </c>
      <c r="P39" s="18">
        <f t="shared" si="3"/>
        <v>155530.28999999998</v>
      </c>
      <c r="Q39" s="18">
        <f t="shared" si="4"/>
        <v>489531.47</v>
      </c>
      <c r="R39" s="18">
        <f t="shared" si="4"/>
        <v>0</v>
      </c>
      <c r="S39" s="18">
        <f t="shared" si="4"/>
        <v>0</v>
      </c>
      <c r="T39" s="18">
        <f t="shared" si="5"/>
        <v>489531.47</v>
      </c>
      <c r="U39" s="18">
        <v>162991.97999999998</v>
      </c>
      <c r="V39" s="18">
        <v>0</v>
      </c>
      <c r="W39" s="18">
        <v>0</v>
      </c>
      <c r="X39" s="18">
        <f t="shared" si="6"/>
        <v>162991.97999999998</v>
      </c>
    </row>
    <row r="40" spans="1:24" x14ac:dyDescent="0.3">
      <c r="A40" s="14">
        <v>33</v>
      </c>
      <c r="B40" s="23" t="s">
        <v>82</v>
      </c>
      <c r="C40" s="21" t="s">
        <v>57</v>
      </c>
      <c r="D40" s="22" t="s">
        <v>83</v>
      </c>
      <c r="E40" s="18">
        <v>134000.47</v>
      </c>
      <c r="F40" s="18">
        <v>3311.6</v>
      </c>
      <c r="G40" s="19">
        <v>0</v>
      </c>
      <c r="H40" s="18">
        <f t="shared" si="1"/>
        <v>137312.07</v>
      </c>
      <c r="I40" s="18">
        <v>120682.11000000406</v>
      </c>
      <c r="J40" s="18">
        <v>3993.3999999999942</v>
      </c>
      <c r="K40" s="18">
        <v>0</v>
      </c>
      <c r="L40" s="18">
        <f t="shared" si="2"/>
        <v>124675.51000000405</v>
      </c>
      <c r="M40" s="18">
        <v>135329.03</v>
      </c>
      <c r="N40" s="18">
        <v>5449.73</v>
      </c>
      <c r="O40" s="18">
        <v>0</v>
      </c>
      <c r="P40" s="18">
        <f t="shared" si="3"/>
        <v>140778.76</v>
      </c>
      <c r="Q40" s="18">
        <f t="shared" si="4"/>
        <v>390011.61000000406</v>
      </c>
      <c r="R40" s="18">
        <f t="shared" si="4"/>
        <v>12754.729999999994</v>
      </c>
      <c r="S40" s="18">
        <f t="shared" si="4"/>
        <v>0</v>
      </c>
      <c r="T40" s="18">
        <f t="shared" si="5"/>
        <v>402766.34000000404</v>
      </c>
      <c r="U40" s="18">
        <v>142203.32</v>
      </c>
      <c r="V40" s="18">
        <v>5653.83</v>
      </c>
      <c r="W40" s="18">
        <v>0</v>
      </c>
      <c r="X40" s="18">
        <f t="shared" si="6"/>
        <v>147857.15</v>
      </c>
    </row>
    <row r="41" spans="1:24" x14ac:dyDescent="0.3">
      <c r="A41" s="14">
        <v>34</v>
      </c>
      <c r="B41" s="30" t="s">
        <v>84</v>
      </c>
      <c r="C41" s="21" t="s">
        <v>17</v>
      </c>
      <c r="D41" s="24" t="s">
        <v>85</v>
      </c>
      <c r="E41" s="18">
        <v>78297.780000001178</v>
      </c>
      <c r="F41" s="18">
        <v>0</v>
      </c>
      <c r="G41" s="19">
        <v>0</v>
      </c>
      <c r="H41" s="18">
        <f t="shared" si="1"/>
        <v>78297.780000001178</v>
      </c>
      <c r="I41" s="18">
        <v>101355.61000000247</v>
      </c>
      <c r="J41" s="18">
        <v>0</v>
      </c>
      <c r="K41" s="18">
        <v>0</v>
      </c>
      <c r="L41" s="18">
        <f t="shared" si="2"/>
        <v>101355.61000000247</v>
      </c>
      <c r="M41" s="18">
        <v>150698.29999999999</v>
      </c>
      <c r="N41" s="18">
        <v>0</v>
      </c>
      <c r="O41" s="18">
        <v>0</v>
      </c>
      <c r="P41" s="18">
        <f t="shared" si="3"/>
        <v>150698.29999999999</v>
      </c>
      <c r="Q41" s="18">
        <f t="shared" si="4"/>
        <v>330351.69000000367</v>
      </c>
      <c r="R41" s="18">
        <f t="shared" si="4"/>
        <v>0</v>
      </c>
      <c r="S41" s="18">
        <f t="shared" si="4"/>
        <v>0</v>
      </c>
      <c r="T41" s="18">
        <f t="shared" si="5"/>
        <v>330351.69000000367</v>
      </c>
      <c r="U41" s="18">
        <v>155750.74</v>
      </c>
      <c r="V41" s="18">
        <v>0</v>
      </c>
      <c r="W41" s="18">
        <v>0</v>
      </c>
      <c r="X41" s="18">
        <f t="shared" si="6"/>
        <v>155750.74</v>
      </c>
    </row>
    <row r="42" spans="1:24" x14ac:dyDescent="0.3">
      <c r="A42" s="14">
        <v>35</v>
      </c>
      <c r="B42" s="30" t="s">
        <v>86</v>
      </c>
      <c r="C42" s="21" t="s">
        <v>14</v>
      </c>
      <c r="D42" s="24" t="s">
        <v>87</v>
      </c>
      <c r="E42" s="18">
        <v>671670.3</v>
      </c>
      <c r="F42" s="18">
        <v>10190.099999999999</v>
      </c>
      <c r="G42" s="19">
        <v>782227.54</v>
      </c>
      <c r="H42" s="18">
        <f t="shared" si="1"/>
        <v>1464087.94</v>
      </c>
      <c r="I42" s="18">
        <v>733585.02</v>
      </c>
      <c r="J42" s="18">
        <v>10502.599999999999</v>
      </c>
      <c r="K42" s="18">
        <v>880160.26000000013</v>
      </c>
      <c r="L42" s="18">
        <f t="shared" si="2"/>
        <v>1624247.8800000001</v>
      </c>
      <c r="M42" s="18">
        <v>416453.35</v>
      </c>
      <c r="N42" s="18">
        <v>10341.91</v>
      </c>
      <c r="O42" s="18">
        <v>879021.39999999991</v>
      </c>
      <c r="P42" s="18">
        <f t="shared" si="3"/>
        <v>1305816.6599999999</v>
      </c>
      <c r="Q42" s="18">
        <f t="shared" si="4"/>
        <v>1821708.67</v>
      </c>
      <c r="R42" s="18">
        <f t="shared" si="4"/>
        <v>31034.609999999997</v>
      </c>
      <c r="S42" s="18">
        <f t="shared" si="4"/>
        <v>2541409.2000000002</v>
      </c>
      <c r="T42" s="18">
        <f t="shared" si="5"/>
        <v>4394152.4800000004</v>
      </c>
      <c r="U42" s="18">
        <v>477576.18</v>
      </c>
      <c r="V42" s="18">
        <v>12101.59</v>
      </c>
      <c r="W42" s="18">
        <v>953294.83000000007</v>
      </c>
      <c r="X42" s="18">
        <f t="shared" si="6"/>
        <v>1442972.6</v>
      </c>
    </row>
    <row r="43" spans="1:24" x14ac:dyDescent="0.3">
      <c r="A43" s="14">
        <v>36</v>
      </c>
      <c r="B43" s="30" t="s">
        <v>88</v>
      </c>
      <c r="C43" s="21" t="s">
        <v>30</v>
      </c>
      <c r="D43" s="24" t="s">
        <v>89</v>
      </c>
      <c r="E43" s="18">
        <v>0</v>
      </c>
      <c r="F43" s="18">
        <v>0</v>
      </c>
      <c r="G43" s="19">
        <v>433519.68999999994</v>
      </c>
      <c r="H43" s="18">
        <f t="shared" si="1"/>
        <v>433519.68999999994</v>
      </c>
      <c r="I43" s="18">
        <v>0</v>
      </c>
      <c r="J43" s="18">
        <v>0</v>
      </c>
      <c r="K43" s="18">
        <v>477878.28</v>
      </c>
      <c r="L43" s="18">
        <f t="shared" si="2"/>
        <v>477878.28</v>
      </c>
      <c r="M43" s="18">
        <v>0</v>
      </c>
      <c r="N43" s="18">
        <v>0</v>
      </c>
      <c r="O43" s="18">
        <v>423414.58</v>
      </c>
      <c r="P43" s="18">
        <f t="shared" si="3"/>
        <v>423414.58</v>
      </c>
      <c r="Q43" s="18">
        <f t="shared" si="4"/>
        <v>0</v>
      </c>
      <c r="R43" s="18">
        <f t="shared" si="4"/>
        <v>0</v>
      </c>
      <c r="S43" s="18">
        <f t="shared" si="4"/>
        <v>1334812.55</v>
      </c>
      <c r="T43" s="18">
        <f t="shared" si="5"/>
        <v>1334812.55</v>
      </c>
      <c r="U43" s="18">
        <v>0</v>
      </c>
      <c r="V43" s="18">
        <v>0</v>
      </c>
      <c r="W43" s="18">
        <v>426544.43</v>
      </c>
      <c r="X43" s="18">
        <f t="shared" si="6"/>
        <v>426544.43</v>
      </c>
    </row>
    <row r="44" spans="1:24" x14ac:dyDescent="0.3">
      <c r="A44" s="14">
        <v>37</v>
      </c>
      <c r="B44" s="23" t="s">
        <v>90</v>
      </c>
      <c r="C44" s="21" t="s">
        <v>17</v>
      </c>
      <c r="D44" s="24" t="s">
        <v>91</v>
      </c>
      <c r="E44" s="18">
        <v>139971.28</v>
      </c>
      <c r="F44" s="18">
        <v>0</v>
      </c>
      <c r="G44" s="19">
        <v>17592.599999999999</v>
      </c>
      <c r="H44" s="18">
        <f t="shared" si="1"/>
        <v>157563.88</v>
      </c>
      <c r="I44" s="18">
        <v>144076.59999999998</v>
      </c>
      <c r="J44" s="18">
        <v>0</v>
      </c>
      <c r="K44" s="18">
        <v>0</v>
      </c>
      <c r="L44" s="18">
        <f t="shared" si="2"/>
        <v>144076.59999999998</v>
      </c>
      <c r="M44" s="18">
        <v>136620.96</v>
      </c>
      <c r="N44" s="18">
        <v>0</v>
      </c>
      <c r="O44" s="18">
        <v>0</v>
      </c>
      <c r="P44" s="18">
        <f t="shared" si="3"/>
        <v>136620.96</v>
      </c>
      <c r="Q44" s="18">
        <f t="shared" si="4"/>
        <v>420668.83999999997</v>
      </c>
      <c r="R44" s="18">
        <f t="shared" si="4"/>
        <v>0</v>
      </c>
      <c r="S44" s="18">
        <f t="shared" si="4"/>
        <v>17592.599999999999</v>
      </c>
      <c r="T44" s="18">
        <f t="shared" si="5"/>
        <v>438261.43999999994</v>
      </c>
      <c r="U44" s="18">
        <v>140959.91999999998</v>
      </c>
      <c r="V44" s="18">
        <v>0</v>
      </c>
      <c r="W44" s="18">
        <v>0</v>
      </c>
      <c r="X44" s="18">
        <f t="shared" si="6"/>
        <v>140959.91999999998</v>
      </c>
    </row>
    <row r="45" spans="1:24" x14ac:dyDescent="0.3">
      <c r="A45" s="14">
        <v>38</v>
      </c>
      <c r="B45" s="23" t="s">
        <v>92</v>
      </c>
      <c r="C45" s="21" t="s">
        <v>17</v>
      </c>
      <c r="D45" s="24" t="s">
        <v>93</v>
      </c>
      <c r="E45" s="18">
        <v>97713.12</v>
      </c>
      <c r="F45" s="18">
        <v>0</v>
      </c>
      <c r="G45" s="19">
        <v>0</v>
      </c>
      <c r="H45" s="18">
        <f t="shared" si="1"/>
        <v>97713.12</v>
      </c>
      <c r="I45" s="18">
        <v>105635.24</v>
      </c>
      <c r="J45" s="18">
        <v>0</v>
      </c>
      <c r="K45" s="18">
        <v>0</v>
      </c>
      <c r="L45" s="18">
        <f t="shared" si="2"/>
        <v>105635.24</v>
      </c>
      <c r="M45" s="18">
        <v>122886.52</v>
      </c>
      <c r="N45" s="18">
        <v>0</v>
      </c>
      <c r="O45" s="18">
        <v>0</v>
      </c>
      <c r="P45" s="18">
        <f t="shared" si="3"/>
        <v>122886.52</v>
      </c>
      <c r="Q45" s="18">
        <f t="shared" si="4"/>
        <v>326234.88</v>
      </c>
      <c r="R45" s="18">
        <f t="shared" si="4"/>
        <v>0</v>
      </c>
      <c r="S45" s="18">
        <f t="shared" si="4"/>
        <v>0</v>
      </c>
      <c r="T45" s="18">
        <f t="shared" si="5"/>
        <v>326234.88</v>
      </c>
      <c r="U45" s="18">
        <v>126835.59</v>
      </c>
      <c r="V45" s="18">
        <v>0</v>
      </c>
      <c r="W45" s="18">
        <v>0</v>
      </c>
      <c r="X45" s="18">
        <f t="shared" si="6"/>
        <v>126835.59</v>
      </c>
    </row>
    <row r="46" spans="1:24" x14ac:dyDescent="0.3">
      <c r="A46" s="14">
        <v>39</v>
      </c>
      <c r="B46" s="23" t="s">
        <v>94</v>
      </c>
      <c r="C46" s="21" t="s">
        <v>17</v>
      </c>
      <c r="D46" s="24" t="s">
        <v>95</v>
      </c>
      <c r="E46" s="18">
        <v>65386.34</v>
      </c>
      <c r="F46" s="18">
        <v>0</v>
      </c>
      <c r="G46" s="19">
        <v>0</v>
      </c>
      <c r="H46" s="18">
        <f t="shared" si="1"/>
        <v>65386.34</v>
      </c>
      <c r="I46" s="18">
        <v>86000.55</v>
      </c>
      <c r="J46" s="18">
        <v>0</v>
      </c>
      <c r="K46" s="18">
        <v>0</v>
      </c>
      <c r="L46" s="18">
        <f t="shared" si="2"/>
        <v>86000.55</v>
      </c>
      <c r="M46" s="18">
        <v>102996.06</v>
      </c>
      <c r="N46" s="18">
        <v>0</v>
      </c>
      <c r="O46" s="18">
        <v>0</v>
      </c>
      <c r="P46" s="18">
        <f t="shared" si="3"/>
        <v>102996.06</v>
      </c>
      <c r="Q46" s="18">
        <f t="shared" si="4"/>
        <v>254382.95</v>
      </c>
      <c r="R46" s="18">
        <f t="shared" si="4"/>
        <v>0</v>
      </c>
      <c r="S46" s="18">
        <f t="shared" si="4"/>
        <v>0</v>
      </c>
      <c r="T46" s="18">
        <f t="shared" si="5"/>
        <v>254382.95</v>
      </c>
      <c r="U46" s="18">
        <v>106419.05</v>
      </c>
      <c r="V46" s="18">
        <v>0</v>
      </c>
      <c r="W46" s="18">
        <v>0</v>
      </c>
      <c r="X46" s="18">
        <f t="shared" si="6"/>
        <v>106419.05</v>
      </c>
    </row>
    <row r="47" spans="1:24" x14ac:dyDescent="0.3">
      <c r="A47" s="14">
        <v>40</v>
      </c>
      <c r="B47" s="23" t="s">
        <v>96</v>
      </c>
      <c r="C47" s="21" t="s">
        <v>17</v>
      </c>
      <c r="D47" s="24" t="s">
        <v>97</v>
      </c>
      <c r="E47" s="18">
        <v>197497.68000000002</v>
      </c>
      <c r="F47" s="18">
        <v>0</v>
      </c>
      <c r="G47" s="19">
        <v>0</v>
      </c>
      <c r="H47" s="18">
        <f t="shared" si="1"/>
        <v>197497.68000000002</v>
      </c>
      <c r="I47" s="18">
        <v>281513.57</v>
      </c>
      <c r="J47" s="18">
        <v>0</v>
      </c>
      <c r="K47" s="18">
        <v>0</v>
      </c>
      <c r="L47" s="18">
        <f t="shared" si="2"/>
        <v>281513.57</v>
      </c>
      <c r="M47" s="18">
        <v>278152.73</v>
      </c>
      <c r="N47" s="18">
        <v>0</v>
      </c>
      <c r="O47" s="18">
        <v>0</v>
      </c>
      <c r="P47" s="18">
        <f t="shared" si="3"/>
        <v>278152.73</v>
      </c>
      <c r="Q47" s="18">
        <f t="shared" si="4"/>
        <v>757163.98</v>
      </c>
      <c r="R47" s="18">
        <f t="shared" si="4"/>
        <v>0</v>
      </c>
      <c r="S47" s="18">
        <f t="shared" si="4"/>
        <v>0</v>
      </c>
      <c r="T47" s="18">
        <f t="shared" si="5"/>
        <v>757163.98</v>
      </c>
      <c r="U47" s="18">
        <v>289306.66000000003</v>
      </c>
      <c r="V47" s="18">
        <v>0</v>
      </c>
      <c r="W47" s="18">
        <v>0</v>
      </c>
      <c r="X47" s="18">
        <f t="shared" si="6"/>
        <v>289306.66000000003</v>
      </c>
    </row>
    <row r="48" spans="1:24" x14ac:dyDescent="0.3">
      <c r="A48" s="14">
        <v>41</v>
      </c>
      <c r="B48" s="23" t="s">
        <v>98</v>
      </c>
      <c r="C48" s="21" t="s">
        <v>17</v>
      </c>
      <c r="D48" s="22" t="s">
        <v>99</v>
      </c>
      <c r="E48" s="18">
        <v>95184.72</v>
      </c>
      <c r="F48" s="18">
        <v>0</v>
      </c>
      <c r="G48" s="19">
        <v>0</v>
      </c>
      <c r="H48" s="18">
        <f t="shared" si="1"/>
        <v>95184.72</v>
      </c>
      <c r="I48" s="18">
        <v>96387.59</v>
      </c>
      <c r="J48" s="18">
        <v>0</v>
      </c>
      <c r="K48" s="18">
        <v>0</v>
      </c>
      <c r="L48" s="18">
        <f t="shared" si="2"/>
        <v>96387.59</v>
      </c>
      <c r="M48" s="18">
        <v>95450.989999999991</v>
      </c>
      <c r="N48" s="18">
        <v>0</v>
      </c>
      <c r="O48" s="18">
        <v>0</v>
      </c>
      <c r="P48" s="18">
        <f t="shared" si="3"/>
        <v>95450.989999999991</v>
      </c>
      <c r="Q48" s="18">
        <f t="shared" si="4"/>
        <v>287023.3</v>
      </c>
      <c r="R48" s="18">
        <f t="shared" si="4"/>
        <v>0</v>
      </c>
      <c r="S48" s="18">
        <f t="shared" si="4"/>
        <v>0</v>
      </c>
      <c r="T48" s="18">
        <f t="shared" si="5"/>
        <v>287023.3</v>
      </c>
      <c r="U48" s="18">
        <v>105271.90999999999</v>
      </c>
      <c r="V48" s="18">
        <v>0</v>
      </c>
      <c r="W48" s="18">
        <v>0</v>
      </c>
      <c r="X48" s="18">
        <f t="shared" si="6"/>
        <v>105271.90999999999</v>
      </c>
    </row>
    <row r="49" spans="1:24" x14ac:dyDescent="0.3">
      <c r="A49" s="14">
        <v>42</v>
      </c>
      <c r="B49" s="23" t="s">
        <v>100</v>
      </c>
      <c r="C49" s="21" t="s">
        <v>17</v>
      </c>
      <c r="D49" s="22" t="s">
        <v>101</v>
      </c>
      <c r="E49" s="18">
        <v>82527.490000000005</v>
      </c>
      <c r="F49" s="18">
        <v>0</v>
      </c>
      <c r="G49" s="19">
        <v>0</v>
      </c>
      <c r="H49" s="18">
        <f t="shared" si="1"/>
        <v>82527.490000000005</v>
      </c>
      <c r="I49" s="18">
        <v>83579.179999999993</v>
      </c>
      <c r="J49" s="18">
        <v>0</v>
      </c>
      <c r="K49" s="18">
        <v>0</v>
      </c>
      <c r="L49" s="18">
        <f t="shared" si="2"/>
        <v>83579.179999999993</v>
      </c>
      <c r="M49" s="18">
        <v>82387.609999999986</v>
      </c>
      <c r="N49" s="18">
        <v>0</v>
      </c>
      <c r="O49" s="18">
        <v>0</v>
      </c>
      <c r="P49" s="18">
        <f t="shared" si="3"/>
        <v>82387.609999999986</v>
      </c>
      <c r="Q49" s="18">
        <f t="shared" si="4"/>
        <v>248494.27999999997</v>
      </c>
      <c r="R49" s="18">
        <f t="shared" si="4"/>
        <v>0</v>
      </c>
      <c r="S49" s="18">
        <f t="shared" si="4"/>
        <v>0</v>
      </c>
      <c r="T49" s="18">
        <f t="shared" si="5"/>
        <v>248494.27999999997</v>
      </c>
      <c r="U49" s="18">
        <v>87021.56</v>
      </c>
      <c r="V49" s="18">
        <v>0</v>
      </c>
      <c r="W49" s="18">
        <v>0</v>
      </c>
      <c r="X49" s="18">
        <f t="shared" si="6"/>
        <v>87021.56</v>
      </c>
    </row>
    <row r="50" spans="1:24" x14ac:dyDescent="0.3">
      <c r="A50" s="14">
        <v>43</v>
      </c>
      <c r="B50" s="20" t="s">
        <v>102</v>
      </c>
      <c r="C50" s="21" t="s">
        <v>17</v>
      </c>
      <c r="D50" s="22" t="s">
        <v>103</v>
      </c>
      <c r="E50" s="18">
        <v>196116.04</v>
      </c>
      <c r="F50" s="18">
        <v>0</v>
      </c>
      <c r="G50" s="19">
        <v>0</v>
      </c>
      <c r="H50" s="18">
        <f t="shared" si="1"/>
        <v>196116.04</v>
      </c>
      <c r="I50" s="18">
        <v>201080.54</v>
      </c>
      <c r="J50" s="18">
        <v>0</v>
      </c>
      <c r="K50" s="18">
        <v>0</v>
      </c>
      <c r="L50" s="18">
        <f t="shared" si="2"/>
        <v>201080.54</v>
      </c>
      <c r="M50" s="18">
        <v>174732.02</v>
      </c>
      <c r="N50" s="18">
        <v>0</v>
      </c>
      <c r="O50" s="18">
        <v>0</v>
      </c>
      <c r="P50" s="18">
        <f t="shared" si="3"/>
        <v>174732.02</v>
      </c>
      <c r="Q50" s="18">
        <f t="shared" si="4"/>
        <v>571928.6</v>
      </c>
      <c r="R50" s="18">
        <f t="shared" si="4"/>
        <v>0</v>
      </c>
      <c r="S50" s="18">
        <f t="shared" si="4"/>
        <v>0</v>
      </c>
      <c r="T50" s="18">
        <f t="shared" si="5"/>
        <v>571928.6</v>
      </c>
      <c r="U50" s="18">
        <v>181221.81000000003</v>
      </c>
      <c r="V50" s="18">
        <v>0</v>
      </c>
      <c r="W50" s="18">
        <v>0</v>
      </c>
      <c r="X50" s="18">
        <f t="shared" si="6"/>
        <v>181221.81000000003</v>
      </c>
    </row>
    <row r="51" spans="1:24" x14ac:dyDescent="0.3">
      <c r="A51" s="14">
        <v>44</v>
      </c>
      <c r="B51" s="20" t="s">
        <v>104</v>
      </c>
      <c r="C51" s="21" t="s">
        <v>14</v>
      </c>
      <c r="D51" s="22" t="s">
        <v>105</v>
      </c>
      <c r="E51" s="18">
        <v>708487.96</v>
      </c>
      <c r="F51" s="18">
        <v>9009.5</v>
      </c>
      <c r="G51" s="19">
        <v>204641.14</v>
      </c>
      <c r="H51" s="18">
        <f t="shared" si="1"/>
        <v>922138.6</v>
      </c>
      <c r="I51" s="18">
        <v>730282.31</v>
      </c>
      <c r="J51" s="18">
        <v>9051.2000000000025</v>
      </c>
      <c r="K51" s="18">
        <v>203901.03999999998</v>
      </c>
      <c r="L51" s="18">
        <f t="shared" si="2"/>
        <v>943234.55</v>
      </c>
      <c r="M51" s="18">
        <v>543559.5</v>
      </c>
      <c r="N51" s="18">
        <v>8985.75</v>
      </c>
      <c r="O51" s="18">
        <v>192294.41</v>
      </c>
      <c r="P51" s="18">
        <f t="shared" si="3"/>
        <v>744839.66</v>
      </c>
      <c r="Q51" s="18">
        <f t="shared" si="4"/>
        <v>1982329.77</v>
      </c>
      <c r="R51" s="18">
        <f t="shared" si="4"/>
        <v>27046.450000000004</v>
      </c>
      <c r="S51" s="18">
        <f t="shared" si="4"/>
        <v>600836.59</v>
      </c>
      <c r="T51" s="18">
        <f t="shared" si="5"/>
        <v>2610212.81</v>
      </c>
      <c r="U51" s="18">
        <v>656792.81999999995</v>
      </c>
      <c r="V51" s="18">
        <v>11028.220000000001</v>
      </c>
      <c r="W51" s="18">
        <v>203739.84</v>
      </c>
      <c r="X51" s="18">
        <f t="shared" si="6"/>
        <v>871560.87999999989</v>
      </c>
    </row>
    <row r="52" spans="1:24" x14ac:dyDescent="0.3">
      <c r="A52" s="14">
        <v>45</v>
      </c>
      <c r="B52" s="23" t="s">
        <v>106</v>
      </c>
      <c r="C52" s="21" t="s">
        <v>17</v>
      </c>
      <c r="D52" s="22" t="s">
        <v>107</v>
      </c>
      <c r="E52" s="18">
        <v>213232.98</v>
      </c>
      <c r="F52" s="18">
        <v>0</v>
      </c>
      <c r="G52" s="19">
        <v>0</v>
      </c>
      <c r="H52" s="18">
        <f t="shared" si="1"/>
        <v>213232.98</v>
      </c>
      <c r="I52" s="18">
        <v>210190.27000000002</v>
      </c>
      <c r="J52" s="18">
        <v>0</v>
      </c>
      <c r="K52" s="18">
        <v>0</v>
      </c>
      <c r="L52" s="18">
        <f t="shared" si="2"/>
        <v>210190.27000000002</v>
      </c>
      <c r="M52" s="18">
        <v>167912.99</v>
      </c>
      <c r="N52" s="18">
        <v>0</v>
      </c>
      <c r="O52" s="18">
        <v>0</v>
      </c>
      <c r="P52" s="18">
        <f t="shared" si="3"/>
        <v>167912.99</v>
      </c>
      <c r="Q52" s="18">
        <f t="shared" si="4"/>
        <v>591336.24</v>
      </c>
      <c r="R52" s="18">
        <f t="shared" si="4"/>
        <v>0</v>
      </c>
      <c r="S52" s="18">
        <f t="shared" si="4"/>
        <v>0</v>
      </c>
      <c r="T52" s="18">
        <f t="shared" si="5"/>
        <v>591336.24</v>
      </c>
      <c r="U52" s="18">
        <v>173455.03999999998</v>
      </c>
      <c r="V52" s="18">
        <v>0</v>
      </c>
      <c r="W52" s="18">
        <v>0</v>
      </c>
      <c r="X52" s="18">
        <f t="shared" si="6"/>
        <v>173455.03999999998</v>
      </c>
    </row>
    <row r="53" spans="1:24" x14ac:dyDescent="0.3">
      <c r="A53" s="14">
        <v>46</v>
      </c>
      <c r="B53" s="32" t="s">
        <v>108</v>
      </c>
      <c r="C53" s="21" t="s">
        <v>30</v>
      </c>
      <c r="D53" s="22" t="s">
        <v>109</v>
      </c>
      <c r="E53" s="18">
        <v>0</v>
      </c>
      <c r="F53" s="18">
        <v>0</v>
      </c>
      <c r="G53" s="19">
        <v>101600.64</v>
      </c>
      <c r="H53" s="18">
        <f t="shared" si="1"/>
        <v>101600.64</v>
      </c>
      <c r="I53" s="18">
        <v>0</v>
      </c>
      <c r="J53" s="18">
        <v>0</v>
      </c>
      <c r="K53" s="18">
        <v>113652.51999999999</v>
      </c>
      <c r="L53" s="18">
        <f t="shared" si="2"/>
        <v>113652.51999999999</v>
      </c>
      <c r="M53" s="18">
        <v>0</v>
      </c>
      <c r="N53" s="18">
        <v>0</v>
      </c>
      <c r="O53" s="18">
        <v>101266.31</v>
      </c>
      <c r="P53" s="18">
        <f t="shared" si="3"/>
        <v>101266.31</v>
      </c>
      <c r="Q53" s="18">
        <f t="shared" si="4"/>
        <v>0</v>
      </c>
      <c r="R53" s="18">
        <f t="shared" si="4"/>
        <v>0</v>
      </c>
      <c r="S53" s="18">
        <f t="shared" si="4"/>
        <v>316519.46999999997</v>
      </c>
      <c r="T53" s="18">
        <f t="shared" si="5"/>
        <v>316519.46999999997</v>
      </c>
      <c r="U53" s="18">
        <v>0</v>
      </c>
      <c r="V53" s="18">
        <v>0</v>
      </c>
      <c r="W53" s="18">
        <v>96900.74</v>
      </c>
      <c r="X53" s="18">
        <f t="shared" si="6"/>
        <v>96900.74</v>
      </c>
    </row>
    <row r="54" spans="1:24" x14ac:dyDescent="0.3">
      <c r="A54" s="14">
        <v>47</v>
      </c>
      <c r="B54" s="33" t="s">
        <v>110</v>
      </c>
      <c r="C54" s="21" t="s">
        <v>30</v>
      </c>
      <c r="D54" s="24" t="s">
        <v>111</v>
      </c>
      <c r="E54" s="18">
        <v>0</v>
      </c>
      <c r="F54" s="18">
        <v>0</v>
      </c>
      <c r="G54" s="19">
        <v>81029.709999999992</v>
      </c>
      <c r="H54" s="18">
        <f t="shared" si="1"/>
        <v>81029.709999999992</v>
      </c>
      <c r="I54" s="18">
        <v>0</v>
      </c>
      <c r="J54" s="18">
        <v>0</v>
      </c>
      <c r="K54" s="18">
        <v>90295.2</v>
      </c>
      <c r="L54" s="18">
        <f t="shared" si="2"/>
        <v>90295.2</v>
      </c>
      <c r="M54" s="18">
        <v>0</v>
      </c>
      <c r="N54" s="18">
        <v>0</v>
      </c>
      <c r="O54" s="18">
        <v>91124.73</v>
      </c>
      <c r="P54" s="18">
        <f t="shared" si="3"/>
        <v>91124.73</v>
      </c>
      <c r="Q54" s="18">
        <f t="shared" si="4"/>
        <v>0</v>
      </c>
      <c r="R54" s="18">
        <f t="shared" si="4"/>
        <v>0</v>
      </c>
      <c r="S54" s="18">
        <f t="shared" si="4"/>
        <v>262449.63999999996</v>
      </c>
      <c r="T54" s="18">
        <f t="shared" si="5"/>
        <v>262449.63999999996</v>
      </c>
      <c r="U54" s="18">
        <v>0</v>
      </c>
      <c r="V54" s="18">
        <v>0</v>
      </c>
      <c r="W54" s="18">
        <v>91230.14</v>
      </c>
      <c r="X54" s="18">
        <f t="shared" si="6"/>
        <v>91230.14</v>
      </c>
    </row>
    <row r="55" spans="1:24" x14ac:dyDescent="0.3">
      <c r="A55" s="14">
        <v>48</v>
      </c>
      <c r="B55" s="34" t="s">
        <v>112</v>
      </c>
      <c r="C55" s="21" t="s">
        <v>57</v>
      </c>
      <c r="D55" s="22" t="s">
        <v>113</v>
      </c>
      <c r="E55" s="18">
        <v>293063.49</v>
      </c>
      <c r="F55" s="18">
        <v>3360.3</v>
      </c>
      <c r="G55" s="19">
        <v>0</v>
      </c>
      <c r="H55" s="18">
        <f t="shared" si="1"/>
        <v>296423.78999999998</v>
      </c>
      <c r="I55" s="18">
        <v>315174.09999999998</v>
      </c>
      <c r="J55" s="18">
        <v>3360.3</v>
      </c>
      <c r="K55" s="18">
        <v>0</v>
      </c>
      <c r="L55" s="18">
        <f t="shared" si="2"/>
        <v>318534.39999999997</v>
      </c>
      <c r="M55" s="18">
        <v>303260.62</v>
      </c>
      <c r="N55" s="18">
        <v>3405.99</v>
      </c>
      <c r="O55" s="18">
        <v>0</v>
      </c>
      <c r="P55" s="18">
        <f t="shared" si="3"/>
        <v>306666.61</v>
      </c>
      <c r="Q55" s="18">
        <f t="shared" si="4"/>
        <v>911498.21</v>
      </c>
      <c r="R55" s="18">
        <f t="shared" si="4"/>
        <v>10126.59</v>
      </c>
      <c r="S55" s="18">
        <f t="shared" si="4"/>
        <v>0</v>
      </c>
      <c r="T55" s="18">
        <f t="shared" si="5"/>
        <v>921624.79999999993</v>
      </c>
      <c r="U55" s="18">
        <v>312850.96999999997</v>
      </c>
      <c r="V55" s="18">
        <v>3523.14</v>
      </c>
      <c r="W55" s="18">
        <v>0</v>
      </c>
      <c r="X55" s="18">
        <f t="shared" si="6"/>
        <v>316374.11</v>
      </c>
    </row>
    <row r="56" spans="1:24" x14ac:dyDescent="0.3">
      <c r="A56" s="14">
        <v>49</v>
      </c>
      <c r="B56" s="34" t="s">
        <v>114</v>
      </c>
      <c r="C56" s="21" t="s">
        <v>14</v>
      </c>
      <c r="D56" s="22" t="s">
        <v>115</v>
      </c>
      <c r="E56" s="18">
        <v>678259.08</v>
      </c>
      <c r="F56" s="18">
        <v>4983.7</v>
      </c>
      <c r="G56" s="19">
        <v>284764.24</v>
      </c>
      <c r="H56" s="18">
        <f t="shared" si="1"/>
        <v>968007.0199999999</v>
      </c>
      <c r="I56" s="18">
        <v>708470.23</v>
      </c>
      <c r="J56" s="18">
        <v>4023.7</v>
      </c>
      <c r="K56" s="18">
        <v>347153.07</v>
      </c>
      <c r="L56" s="18">
        <f t="shared" si="2"/>
        <v>1059647</v>
      </c>
      <c r="M56" s="18">
        <v>623320.36</v>
      </c>
      <c r="N56" s="18">
        <v>5311.74</v>
      </c>
      <c r="O56" s="18">
        <v>426135.63</v>
      </c>
      <c r="P56" s="18">
        <f t="shared" si="3"/>
        <v>1054767.73</v>
      </c>
      <c r="Q56" s="18">
        <f t="shared" si="4"/>
        <v>2010049.67</v>
      </c>
      <c r="R56" s="18">
        <f t="shared" si="4"/>
        <v>14319.14</v>
      </c>
      <c r="S56" s="18">
        <f t="shared" si="4"/>
        <v>1058052.94</v>
      </c>
      <c r="T56" s="18">
        <f t="shared" si="5"/>
        <v>3082421.75</v>
      </c>
      <c r="U56" s="18">
        <v>654331.09000000008</v>
      </c>
      <c r="V56" s="18">
        <v>6365.96</v>
      </c>
      <c r="W56" s="18">
        <v>426826.85000000003</v>
      </c>
      <c r="X56" s="18">
        <f t="shared" si="6"/>
        <v>1087523.9000000001</v>
      </c>
    </row>
    <row r="57" spans="1:24" x14ac:dyDescent="0.3">
      <c r="A57" s="14">
        <v>50</v>
      </c>
      <c r="B57" s="34" t="s">
        <v>116</v>
      </c>
      <c r="C57" s="21" t="s">
        <v>17</v>
      </c>
      <c r="D57" s="24" t="s">
        <v>117</v>
      </c>
      <c r="E57" s="18">
        <v>180375.66</v>
      </c>
      <c r="F57" s="18">
        <v>0</v>
      </c>
      <c r="G57" s="19">
        <v>0</v>
      </c>
      <c r="H57" s="18">
        <f t="shared" si="1"/>
        <v>180375.66</v>
      </c>
      <c r="I57" s="18">
        <v>181667.31999999998</v>
      </c>
      <c r="J57" s="18">
        <v>0</v>
      </c>
      <c r="K57" s="18">
        <v>0</v>
      </c>
      <c r="L57" s="18">
        <f t="shared" si="2"/>
        <v>181667.31999999998</v>
      </c>
      <c r="M57" s="18">
        <v>181250.58000000002</v>
      </c>
      <c r="N57" s="18">
        <v>0</v>
      </c>
      <c r="O57" s="18">
        <v>0</v>
      </c>
      <c r="P57" s="18">
        <f t="shared" si="3"/>
        <v>181250.58000000002</v>
      </c>
      <c r="Q57" s="18">
        <f t="shared" si="4"/>
        <v>543293.56000000006</v>
      </c>
      <c r="R57" s="18">
        <f t="shared" si="4"/>
        <v>0</v>
      </c>
      <c r="S57" s="18">
        <f t="shared" si="4"/>
        <v>0</v>
      </c>
      <c r="T57" s="18">
        <f t="shared" si="5"/>
        <v>543293.56000000006</v>
      </c>
      <c r="U57" s="18">
        <v>207811.69</v>
      </c>
      <c r="V57" s="18">
        <v>0</v>
      </c>
      <c r="W57" s="18">
        <v>0</v>
      </c>
      <c r="X57" s="18">
        <f t="shared" si="6"/>
        <v>207811.69</v>
      </c>
    </row>
    <row r="58" spans="1:24" ht="27" x14ac:dyDescent="0.3">
      <c r="A58" s="14">
        <v>51</v>
      </c>
      <c r="B58" s="34" t="s">
        <v>118</v>
      </c>
      <c r="C58" s="21" t="s">
        <v>30</v>
      </c>
      <c r="D58" s="22" t="s">
        <v>119</v>
      </c>
      <c r="E58" s="18">
        <v>0</v>
      </c>
      <c r="F58" s="18">
        <v>0</v>
      </c>
      <c r="G58" s="19">
        <v>21546.36</v>
      </c>
      <c r="H58" s="18">
        <f t="shared" si="1"/>
        <v>21546.36</v>
      </c>
      <c r="I58" s="18">
        <v>0</v>
      </c>
      <c r="J58" s="18">
        <v>0</v>
      </c>
      <c r="K58" s="18">
        <v>30176.43</v>
      </c>
      <c r="L58" s="18">
        <f t="shared" si="2"/>
        <v>30176.43</v>
      </c>
      <c r="M58" s="18">
        <v>0</v>
      </c>
      <c r="N58" s="18">
        <v>0</v>
      </c>
      <c r="O58" s="18">
        <v>84863.37</v>
      </c>
      <c r="P58" s="18">
        <f t="shared" si="3"/>
        <v>84863.37</v>
      </c>
      <c r="Q58" s="18">
        <f t="shared" si="4"/>
        <v>0</v>
      </c>
      <c r="R58" s="18">
        <f t="shared" si="4"/>
        <v>0</v>
      </c>
      <c r="S58" s="18">
        <f t="shared" si="4"/>
        <v>136586.16</v>
      </c>
      <c r="T58" s="18">
        <f t="shared" si="5"/>
        <v>136586.16</v>
      </c>
      <c r="U58" s="18">
        <v>0</v>
      </c>
      <c r="V58" s="18">
        <v>0</v>
      </c>
      <c r="W58" s="18">
        <v>82413.209999999992</v>
      </c>
      <c r="X58" s="18">
        <f t="shared" si="6"/>
        <v>82413.209999999992</v>
      </c>
    </row>
    <row r="59" spans="1:24" x14ac:dyDescent="0.3">
      <c r="A59" s="14">
        <v>52</v>
      </c>
      <c r="B59" s="35" t="s">
        <v>120</v>
      </c>
      <c r="C59" s="21" t="s">
        <v>17</v>
      </c>
      <c r="D59" s="22" t="s">
        <v>121</v>
      </c>
      <c r="E59" s="18">
        <v>56326.32</v>
      </c>
      <c r="F59" s="18">
        <v>0</v>
      </c>
      <c r="G59" s="19">
        <v>0</v>
      </c>
      <c r="H59" s="18">
        <f t="shared" si="1"/>
        <v>56326.32</v>
      </c>
      <c r="I59" s="18">
        <v>71530.37</v>
      </c>
      <c r="J59" s="18">
        <v>0</v>
      </c>
      <c r="K59" s="18">
        <v>0</v>
      </c>
      <c r="L59" s="18">
        <f t="shared" si="2"/>
        <v>71530.37</v>
      </c>
      <c r="M59" s="18">
        <v>76873.540000000008</v>
      </c>
      <c r="N59" s="18">
        <v>0</v>
      </c>
      <c r="O59" s="18">
        <v>0</v>
      </c>
      <c r="P59" s="18">
        <f t="shared" si="3"/>
        <v>76873.540000000008</v>
      </c>
      <c r="Q59" s="18">
        <f t="shared" si="4"/>
        <v>204730.23</v>
      </c>
      <c r="R59" s="18">
        <f t="shared" si="4"/>
        <v>0</v>
      </c>
      <c r="S59" s="18">
        <f t="shared" si="4"/>
        <v>0</v>
      </c>
      <c r="T59" s="18">
        <f t="shared" si="5"/>
        <v>204730.23</v>
      </c>
      <c r="U59" s="18">
        <v>85417.290000000008</v>
      </c>
      <c r="V59" s="18">
        <v>0</v>
      </c>
      <c r="W59" s="18">
        <v>0</v>
      </c>
      <c r="X59" s="18">
        <f t="shared" si="6"/>
        <v>85417.290000000008</v>
      </c>
    </row>
    <row r="60" spans="1:24" x14ac:dyDescent="0.3">
      <c r="A60" s="14">
        <v>53</v>
      </c>
      <c r="B60" s="34" t="s">
        <v>122</v>
      </c>
      <c r="C60" s="21" t="s">
        <v>17</v>
      </c>
      <c r="D60" s="22" t="s">
        <v>123</v>
      </c>
      <c r="E60" s="18">
        <v>99772.81</v>
      </c>
      <c r="F60" s="18">
        <v>0</v>
      </c>
      <c r="G60" s="19">
        <v>0</v>
      </c>
      <c r="H60" s="18">
        <f t="shared" si="1"/>
        <v>99772.81</v>
      </c>
      <c r="I60" s="18">
        <v>111304.11</v>
      </c>
      <c r="J60" s="18">
        <v>0</v>
      </c>
      <c r="K60" s="18">
        <v>0</v>
      </c>
      <c r="L60" s="18">
        <f t="shared" si="2"/>
        <v>111304.11</v>
      </c>
      <c r="M60" s="18">
        <v>107065.45999999999</v>
      </c>
      <c r="N60" s="18">
        <v>0</v>
      </c>
      <c r="O60" s="18">
        <v>0</v>
      </c>
      <c r="P60" s="18">
        <f t="shared" si="3"/>
        <v>107065.45999999999</v>
      </c>
      <c r="Q60" s="18">
        <f t="shared" si="4"/>
        <v>318142.38</v>
      </c>
      <c r="R60" s="18">
        <f t="shared" si="4"/>
        <v>0</v>
      </c>
      <c r="S60" s="18">
        <f t="shared" si="4"/>
        <v>0</v>
      </c>
      <c r="T60" s="18">
        <f t="shared" si="5"/>
        <v>318142.38</v>
      </c>
      <c r="U60" s="18">
        <v>110887.67999999999</v>
      </c>
      <c r="V60" s="18">
        <v>0</v>
      </c>
      <c r="W60" s="18">
        <v>0</v>
      </c>
      <c r="X60" s="18">
        <f t="shared" si="6"/>
        <v>110887.67999999999</v>
      </c>
    </row>
    <row r="61" spans="1:24" x14ac:dyDescent="0.3">
      <c r="A61" s="14">
        <v>54</v>
      </c>
      <c r="B61" s="36" t="s">
        <v>124</v>
      </c>
      <c r="C61" s="28" t="s">
        <v>57</v>
      </c>
      <c r="D61" s="24" t="s">
        <v>125</v>
      </c>
      <c r="E61" s="18">
        <v>329149.13</v>
      </c>
      <c r="F61" s="18">
        <v>5376.9</v>
      </c>
      <c r="G61" s="19">
        <v>0</v>
      </c>
      <c r="H61" s="18">
        <f t="shared" si="1"/>
        <v>334526.03000000003</v>
      </c>
      <c r="I61" s="18">
        <v>433568.27</v>
      </c>
      <c r="J61" s="18">
        <v>4821.3</v>
      </c>
      <c r="K61" s="18">
        <v>0</v>
      </c>
      <c r="L61" s="18">
        <f t="shared" si="2"/>
        <v>438389.57</v>
      </c>
      <c r="M61" s="18">
        <v>357862.68000000005</v>
      </c>
      <c r="N61" s="18">
        <v>5196.8600000000006</v>
      </c>
      <c r="O61" s="18">
        <v>0</v>
      </c>
      <c r="P61" s="18">
        <f t="shared" si="3"/>
        <v>363059.54000000004</v>
      </c>
      <c r="Q61" s="18">
        <f t="shared" si="4"/>
        <v>1120580.08</v>
      </c>
      <c r="R61" s="18">
        <f t="shared" si="4"/>
        <v>15395.060000000001</v>
      </c>
      <c r="S61" s="18">
        <f t="shared" si="4"/>
        <v>0</v>
      </c>
      <c r="T61" s="18">
        <f t="shared" si="5"/>
        <v>1135975.1400000001</v>
      </c>
      <c r="U61" s="18">
        <v>369236.75</v>
      </c>
      <c r="V61" s="18">
        <v>5344.98</v>
      </c>
      <c r="W61" s="18">
        <v>0</v>
      </c>
      <c r="X61" s="18">
        <f t="shared" si="6"/>
        <v>374581.73</v>
      </c>
    </row>
    <row r="62" spans="1:24" x14ac:dyDescent="0.3">
      <c r="A62" s="14">
        <v>55</v>
      </c>
      <c r="B62" s="35" t="s">
        <v>126</v>
      </c>
      <c r="C62" s="21" t="s">
        <v>17</v>
      </c>
      <c r="D62" s="22" t="s">
        <v>127</v>
      </c>
      <c r="E62" s="18">
        <v>63179.48</v>
      </c>
      <c r="F62" s="18">
        <v>0</v>
      </c>
      <c r="G62" s="19">
        <v>0</v>
      </c>
      <c r="H62" s="18">
        <f t="shared" si="1"/>
        <v>63179.48</v>
      </c>
      <c r="I62" s="18">
        <v>68271.34</v>
      </c>
      <c r="J62" s="18">
        <v>0</v>
      </c>
      <c r="K62" s="18">
        <v>0</v>
      </c>
      <c r="L62" s="18">
        <f t="shared" si="2"/>
        <v>68271.34</v>
      </c>
      <c r="M62" s="18">
        <v>125696.62999999999</v>
      </c>
      <c r="N62" s="18">
        <v>0</v>
      </c>
      <c r="O62" s="18">
        <v>0</v>
      </c>
      <c r="P62" s="18">
        <f t="shared" si="3"/>
        <v>125696.62999999999</v>
      </c>
      <c r="Q62" s="18">
        <f t="shared" si="4"/>
        <v>257147.45</v>
      </c>
      <c r="R62" s="18">
        <f t="shared" si="4"/>
        <v>0</v>
      </c>
      <c r="S62" s="18">
        <f t="shared" si="4"/>
        <v>0</v>
      </c>
      <c r="T62" s="18">
        <f t="shared" si="5"/>
        <v>257147.45</v>
      </c>
      <c r="U62" s="18">
        <v>129831.98000000001</v>
      </c>
      <c r="V62" s="18">
        <v>0</v>
      </c>
      <c r="W62" s="18">
        <v>0</v>
      </c>
      <c r="X62" s="18">
        <f t="shared" si="6"/>
        <v>129831.98000000001</v>
      </c>
    </row>
    <row r="63" spans="1:24" x14ac:dyDescent="0.3">
      <c r="A63" s="14">
        <v>56</v>
      </c>
      <c r="B63" s="33" t="s">
        <v>128</v>
      </c>
      <c r="C63" s="21" t="s">
        <v>30</v>
      </c>
      <c r="D63" s="26" t="s">
        <v>129</v>
      </c>
      <c r="E63" s="18">
        <v>0</v>
      </c>
      <c r="F63" s="18">
        <v>0</v>
      </c>
      <c r="G63" s="19">
        <v>83595</v>
      </c>
      <c r="H63" s="18">
        <f t="shared" si="1"/>
        <v>83595</v>
      </c>
      <c r="I63" s="18">
        <v>0</v>
      </c>
      <c r="J63" s="18">
        <v>0</v>
      </c>
      <c r="K63" s="18">
        <v>82262</v>
      </c>
      <c r="L63" s="18">
        <f t="shared" si="2"/>
        <v>82262</v>
      </c>
      <c r="M63" s="18">
        <v>0</v>
      </c>
      <c r="N63" s="18">
        <v>0</v>
      </c>
      <c r="O63" s="18">
        <v>82308.42</v>
      </c>
      <c r="P63" s="18">
        <f t="shared" si="3"/>
        <v>82308.42</v>
      </c>
      <c r="Q63" s="18">
        <f t="shared" si="4"/>
        <v>0</v>
      </c>
      <c r="R63" s="18">
        <f t="shared" si="4"/>
        <v>0</v>
      </c>
      <c r="S63" s="18">
        <f t="shared" si="4"/>
        <v>248165.41999999998</v>
      </c>
      <c r="T63" s="18">
        <f t="shared" si="5"/>
        <v>248165.41999999998</v>
      </c>
      <c r="U63" s="18">
        <v>0</v>
      </c>
      <c r="V63" s="18">
        <v>0</v>
      </c>
      <c r="W63" s="18">
        <v>82259.7</v>
      </c>
      <c r="X63" s="18">
        <f t="shared" si="6"/>
        <v>82259.7</v>
      </c>
    </row>
    <row r="64" spans="1:24" x14ac:dyDescent="0.3">
      <c r="A64" s="14">
        <v>57</v>
      </c>
      <c r="B64" s="35" t="s">
        <v>130</v>
      </c>
      <c r="C64" s="21" t="s">
        <v>57</v>
      </c>
      <c r="D64" s="22" t="s">
        <v>131</v>
      </c>
      <c r="E64" s="18">
        <v>126670.18000000548</v>
      </c>
      <c r="F64" s="18">
        <v>1217.5000000000005</v>
      </c>
      <c r="G64" s="19">
        <v>0</v>
      </c>
      <c r="H64" s="18">
        <f t="shared" si="1"/>
        <v>127887.68000000548</v>
      </c>
      <c r="I64" s="18">
        <v>127372.05000000464</v>
      </c>
      <c r="J64" s="18">
        <v>1363.6000000000006</v>
      </c>
      <c r="K64" s="18">
        <v>0</v>
      </c>
      <c r="L64" s="18">
        <f t="shared" si="2"/>
        <v>128735.65000000465</v>
      </c>
      <c r="M64" s="18">
        <v>127365.56</v>
      </c>
      <c r="N64" s="18">
        <v>1386.9299999999998</v>
      </c>
      <c r="O64" s="18">
        <v>0</v>
      </c>
      <c r="P64" s="18">
        <f t="shared" si="3"/>
        <v>128752.48999999999</v>
      </c>
      <c r="Q64" s="18">
        <f t="shared" si="4"/>
        <v>381407.79000001011</v>
      </c>
      <c r="R64" s="18">
        <f t="shared" si="4"/>
        <v>3968.0300000000011</v>
      </c>
      <c r="S64" s="18">
        <f t="shared" si="4"/>
        <v>0</v>
      </c>
      <c r="T64" s="18">
        <f t="shared" si="5"/>
        <v>385375.82000001014</v>
      </c>
      <c r="U64" s="18">
        <v>122796.22</v>
      </c>
      <c r="V64" s="18">
        <v>1417.17</v>
      </c>
      <c r="W64" s="18">
        <v>0</v>
      </c>
      <c r="X64" s="18">
        <f t="shared" si="6"/>
        <v>124213.39</v>
      </c>
    </row>
    <row r="65" spans="1:24" x14ac:dyDescent="0.3">
      <c r="A65" s="14">
        <v>58</v>
      </c>
      <c r="B65" s="33" t="s">
        <v>132</v>
      </c>
      <c r="C65" s="21" t="s">
        <v>133</v>
      </c>
      <c r="D65" s="22" t="s">
        <v>134</v>
      </c>
      <c r="E65" s="18">
        <v>318813.58</v>
      </c>
      <c r="F65" s="18">
        <v>0</v>
      </c>
      <c r="G65" s="19">
        <v>0</v>
      </c>
      <c r="H65" s="18">
        <f t="shared" si="1"/>
        <v>318813.58</v>
      </c>
      <c r="I65" s="18">
        <v>289242.27</v>
      </c>
      <c r="J65" s="18">
        <v>0</v>
      </c>
      <c r="K65" s="18">
        <v>0</v>
      </c>
      <c r="L65" s="18">
        <f t="shared" si="2"/>
        <v>289242.27</v>
      </c>
      <c r="M65" s="18">
        <v>131161.44</v>
      </c>
      <c r="N65" s="18">
        <v>0</v>
      </c>
      <c r="O65" s="18">
        <v>0</v>
      </c>
      <c r="P65" s="18">
        <f t="shared" si="3"/>
        <v>131161.44</v>
      </c>
      <c r="Q65" s="18">
        <f t="shared" si="4"/>
        <v>739217.29</v>
      </c>
      <c r="R65" s="18">
        <f t="shared" si="4"/>
        <v>0</v>
      </c>
      <c r="S65" s="18">
        <f t="shared" si="4"/>
        <v>0</v>
      </c>
      <c r="T65" s="18">
        <f t="shared" si="5"/>
        <v>739217.29</v>
      </c>
      <c r="U65" s="18">
        <v>137089.16</v>
      </c>
      <c r="V65" s="18">
        <v>0</v>
      </c>
      <c r="W65" s="18">
        <v>0</v>
      </c>
      <c r="X65" s="18">
        <f t="shared" si="6"/>
        <v>137089.16</v>
      </c>
    </row>
    <row r="66" spans="1:24" x14ac:dyDescent="0.3">
      <c r="A66" s="14">
        <v>59</v>
      </c>
      <c r="B66" s="33" t="s">
        <v>135</v>
      </c>
      <c r="C66" s="21" t="s">
        <v>17</v>
      </c>
      <c r="D66" s="24" t="s">
        <v>136</v>
      </c>
      <c r="E66" s="18">
        <v>50474.79</v>
      </c>
      <c r="F66" s="18">
        <v>0</v>
      </c>
      <c r="G66" s="19">
        <v>0</v>
      </c>
      <c r="H66" s="18">
        <f t="shared" si="1"/>
        <v>50474.79</v>
      </c>
      <c r="I66" s="18">
        <v>65994.720000000001</v>
      </c>
      <c r="J66" s="18">
        <v>0</v>
      </c>
      <c r="K66" s="18">
        <v>0</v>
      </c>
      <c r="L66" s="18">
        <f t="shared" si="2"/>
        <v>65994.720000000001</v>
      </c>
      <c r="M66" s="18">
        <v>106819.37999999999</v>
      </c>
      <c r="N66" s="18">
        <v>0</v>
      </c>
      <c r="O66" s="18">
        <v>0</v>
      </c>
      <c r="P66" s="18">
        <f t="shared" si="3"/>
        <v>106819.37999999999</v>
      </c>
      <c r="Q66" s="18">
        <f t="shared" si="4"/>
        <v>223288.89</v>
      </c>
      <c r="R66" s="18">
        <f t="shared" si="4"/>
        <v>0</v>
      </c>
      <c r="S66" s="18">
        <f t="shared" si="4"/>
        <v>0</v>
      </c>
      <c r="T66" s="18">
        <f t="shared" si="5"/>
        <v>223288.89</v>
      </c>
      <c r="U66" s="18">
        <v>107251.9</v>
      </c>
      <c r="V66" s="18">
        <v>0</v>
      </c>
      <c r="W66" s="18">
        <v>0</v>
      </c>
      <c r="X66" s="18">
        <f t="shared" si="6"/>
        <v>107251.9</v>
      </c>
    </row>
    <row r="67" spans="1:24" x14ac:dyDescent="0.3">
      <c r="A67" s="14">
        <v>60</v>
      </c>
      <c r="B67" s="32" t="s">
        <v>137</v>
      </c>
      <c r="C67" s="21" t="s">
        <v>17</v>
      </c>
      <c r="D67" s="22" t="s">
        <v>138</v>
      </c>
      <c r="E67" s="18">
        <v>117961.67</v>
      </c>
      <c r="F67" s="18">
        <v>0</v>
      </c>
      <c r="G67" s="19">
        <v>0</v>
      </c>
      <c r="H67" s="18">
        <f t="shared" si="1"/>
        <v>117961.67</v>
      </c>
      <c r="I67" s="18">
        <v>144744.24000000002</v>
      </c>
      <c r="J67" s="18">
        <v>0</v>
      </c>
      <c r="K67" s="18">
        <v>0</v>
      </c>
      <c r="L67" s="18">
        <f t="shared" si="2"/>
        <v>144744.24000000002</v>
      </c>
      <c r="M67" s="18">
        <v>160576.66</v>
      </c>
      <c r="N67" s="18">
        <v>0</v>
      </c>
      <c r="O67" s="18">
        <v>0</v>
      </c>
      <c r="P67" s="18">
        <f t="shared" si="3"/>
        <v>160576.66</v>
      </c>
      <c r="Q67" s="18">
        <f t="shared" si="4"/>
        <v>423282.57000000007</v>
      </c>
      <c r="R67" s="18">
        <f t="shared" si="4"/>
        <v>0</v>
      </c>
      <c r="S67" s="18">
        <f t="shared" si="4"/>
        <v>0</v>
      </c>
      <c r="T67" s="18">
        <f t="shared" si="5"/>
        <v>423282.57000000007</v>
      </c>
      <c r="U67" s="18">
        <v>168777.86000000002</v>
      </c>
      <c r="V67" s="18">
        <v>0</v>
      </c>
      <c r="W67" s="18">
        <v>0</v>
      </c>
      <c r="X67" s="18">
        <f t="shared" si="6"/>
        <v>168777.86000000002</v>
      </c>
    </row>
    <row r="68" spans="1:24" x14ac:dyDescent="0.3">
      <c r="A68" s="14">
        <v>61</v>
      </c>
      <c r="B68" s="33" t="s">
        <v>139</v>
      </c>
      <c r="C68" s="21" t="s">
        <v>33</v>
      </c>
      <c r="D68" s="22" t="s">
        <v>140</v>
      </c>
      <c r="E68" s="18">
        <v>0</v>
      </c>
      <c r="F68" s="18">
        <v>5022.3</v>
      </c>
      <c r="G68" s="19">
        <v>0</v>
      </c>
      <c r="H68" s="18">
        <f t="shared" si="1"/>
        <v>5022.3</v>
      </c>
      <c r="I68" s="18">
        <v>0</v>
      </c>
      <c r="J68" s="18">
        <v>5401.2000000000007</v>
      </c>
      <c r="K68" s="18">
        <v>0</v>
      </c>
      <c r="L68" s="18">
        <f t="shared" si="2"/>
        <v>5401.2000000000007</v>
      </c>
      <c r="M68" s="18">
        <v>0</v>
      </c>
      <c r="N68" s="18">
        <v>6579.47</v>
      </c>
      <c r="O68" s="18">
        <v>0</v>
      </c>
      <c r="P68" s="18">
        <f t="shared" si="3"/>
        <v>6579.47</v>
      </c>
      <c r="Q68" s="18">
        <f t="shared" si="4"/>
        <v>0</v>
      </c>
      <c r="R68" s="18">
        <f t="shared" si="4"/>
        <v>17002.97</v>
      </c>
      <c r="S68" s="18">
        <f t="shared" si="4"/>
        <v>0</v>
      </c>
      <c r="T68" s="18">
        <f t="shared" si="5"/>
        <v>17002.97</v>
      </c>
      <c r="U68" s="18">
        <v>0</v>
      </c>
      <c r="V68" s="18">
        <v>6112.72</v>
      </c>
      <c r="W68" s="18">
        <v>0</v>
      </c>
      <c r="X68" s="18">
        <f t="shared" si="6"/>
        <v>6112.72</v>
      </c>
    </row>
    <row r="69" spans="1:24" x14ac:dyDescent="0.3">
      <c r="A69" s="14">
        <v>62</v>
      </c>
      <c r="B69" s="20" t="s">
        <v>141</v>
      </c>
      <c r="C69" s="21" t="s">
        <v>17</v>
      </c>
      <c r="D69" s="24" t="s">
        <v>142</v>
      </c>
      <c r="E69" s="18">
        <v>103362.79</v>
      </c>
      <c r="F69" s="18">
        <v>0</v>
      </c>
      <c r="G69" s="19">
        <v>0</v>
      </c>
      <c r="H69" s="18">
        <f t="shared" si="1"/>
        <v>103362.79</v>
      </c>
      <c r="I69" s="18">
        <v>114688.8</v>
      </c>
      <c r="J69" s="18">
        <v>0</v>
      </c>
      <c r="K69" s="18">
        <v>0</v>
      </c>
      <c r="L69" s="18">
        <f t="shared" si="2"/>
        <v>114688.8</v>
      </c>
      <c r="M69" s="18">
        <v>90543.62000000001</v>
      </c>
      <c r="N69" s="18">
        <v>0</v>
      </c>
      <c r="O69" s="18">
        <v>0</v>
      </c>
      <c r="P69" s="18">
        <f t="shared" si="3"/>
        <v>90543.62000000001</v>
      </c>
      <c r="Q69" s="18">
        <f t="shared" si="4"/>
        <v>308595.21000000002</v>
      </c>
      <c r="R69" s="18">
        <f t="shared" si="4"/>
        <v>0</v>
      </c>
      <c r="S69" s="18">
        <f t="shared" si="4"/>
        <v>0</v>
      </c>
      <c r="T69" s="18">
        <f t="shared" si="5"/>
        <v>308595.21000000002</v>
      </c>
      <c r="U69" s="18">
        <v>98271.44</v>
      </c>
      <c r="V69" s="18">
        <v>0</v>
      </c>
      <c r="W69" s="18">
        <v>0</v>
      </c>
      <c r="X69" s="18">
        <f t="shared" si="6"/>
        <v>98271.44</v>
      </c>
    </row>
    <row r="70" spans="1:24" x14ac:dyDescent="0.3">
      <c r="A70" s="14">
        <v>63</v>
      </c>
      <c r="B70" s="37" t="s">
        <v>143</v>
      </c>
      <c r="C70" s="21" t="s">
        <v>30</v>
      </c>
      <c r="D70" s="38" t="s">
        <v>144</v>
      </c>
      <c r="E70" s="18">
        <v>0</v>
      </c>
      <c r="F70" s="18">
        <v>0</v>
      </c>
      <c r="G70" s="19">
        <v>55340.47</v>
      </c>
      <c r="H70" s="18">
        <f t="shared" si="1"/>
        <v>55340.47</v>
      </c>
      <c r="I70" s="18">
        <v>0</v>
      </c>
      <c r="J70" s="18">
        <v>0</v>
      </c>
      <c r="K70" s="18">
        <v>71941.590000000011</v>
      </c>
      <c r="L70" s="18">
        <f t="shared" si="2"/>
        <v>71941.590000000011</v>
      </c>
      <c r="M70" s="18">
        <v>0</v>
      </c>
      <c r="N70" s="18">
        <v>0</v>
      </c>
      <c r="O70" s="18">
        <v>102533.29</v>
      </c>
      <c r="P70" s="18">
        <f t="shared" si="3"/>
        <v>102533.29</v>
      </c>
      <c r="Q70" s="18">
        <f t="shared" si="4"/>
        <v>0</v>
      </c>
      <c r="R70" s="18">
        <f t="shared" si="4"/>
        <v>0</v>
      </c>
      <c r="S70" s="18">
        <f t="shared" si="4"/>
        <v>229815.35</v>
      </c>
      <c r="T70" s="18">
        <f t="shared" si="5"/>
        <v>229815.35</v>
      </c>
      <c r="U70" s="18">
        <v>0</v>
      </c>
      <c r="V70" s="18">
        <v>0</v>
      </c>
      <c r="W70" s="18">
        <v>102926.65999999999</v>
      </c>
      <c r="X70" s="18">
        <f t="shared" si="6"/>
        <v>102926.65999999999</v>
      </c>
    </row>
    <row r="71" spans="1:24" x14ac:dyDescent="0.3">
      <c r="A71" s="14">
        <v>64</v>
      </c>
      <c r="B71" s="39" t="s">
        <v>145</v>
      </c>
      <c r="C71" s="40" t="s">
        <v>11</v>
      </c>
      <c r="D71" s="24" t="s">
        <v>146</v>
      </c>
      <c r="E71" s="18">
        <v>140767.26</v>
      </c>
      <c r="F71" s="18">
        <v>0</v>
      </c>
      <c r="G71" s="19">
        <v>218336.62000000002</v>
      </c>
      <c r="H71" s="18">
        <f t="shared" si="1"/>
        <v>359103.88</v>
      </c>
      <c r="I71" s="18">
        <v>152981.13999999998</v>
      </c>
      <c r="J71" s="18">
        <v>0</v>
      </c>
      <c r="K71" s="18">
        <v>232469.51</v>
      </c>
      <c r="L71" s="18">
        <f t="shared" si="2"/>
        <v>385450.65</v>
      </c>
      <c r="M71" s="18">
        <v>102874.95</v>
      </c>
      <c r="N71" s="18">
        <v>0</v>
      </c>
      <c r="O71" s="18">
        <v>209202.48</v>
      </c>
      <c r="P71" s="18">
        <f t="shared" si="3"/>
        <v>312077.43</v>
      </c>
      <c r="Q71" s="18">
        <f t="shared" si="4"/>
        <v>396623.35000000003</v>
      </c>
      <c r="R71" s="18">
        <f t="shared" si="4"/>
        <v>0</v>
      </c>
      <c r="S71" s="18">
        <f t="shared" si="4"/>
        <v>660008.61</v>
      </c>
      <c r="T71" s="18">
        <f t="shared" si="5"/>
        <v>1056631.96</v>
      </c>
      <c r="U71" s="18">
        <v>131851.79999999999</v>
      </c>
      <c r="V71" s="18">
        <v>0</v>
      </c>
      <c r="W71" s="18">
        <v>208037.97999999998</v>
      </c>
      <c r="X71" s="18">
        <f t="shared" si="6"/>
        <v>339889.77999999997</v>
      </c>
    </row>
    <row r="72" spans="1:24" x14ac:dyDescent="0.3">
      <c r="A72" s="14">
        <v>65</v>
      </c>
      <c r="B72" s="33" t="s">
        <v>147</v>
      </c>
      <c r="C72" s="41" t="s">
        <v>14</v>
      </c>
      <c r="D72" s="22" t="s">
        <v>148</v>
      </c>
      <c r="E72" s="18">
        <v>1382018.4299998295</v>
      </c>
      <c r="F72" s="18">
        <v>13441.199999999968</v>
      </c>
      <c r="G72" s="19">
        <v>47584.379999999743</v>
      </c>
      <c r="H72" s="18">
        <f t="shared" si="1"/>
        <v>1443044.0099998291</v>
      </c>
      <c r="I72" s="18">
        <v>1533523.86</v>
      </c>
      <c r="J72" s="18">
        <v>15778.8</v>
      </c>
      <c r="K72" s="18">
        <v>56817.060000000005</v>
      </c>
      <c r="L72" s="18">
        <f t="shared" si="2"/>
        <v>1606119.7200000002</v>
      </c>
      <c r="M72" s="18">
        <v>1197963.23</v>
      </c>
      <c r="N72" s="18">
        <v>20167.46</v>
      </c>
      <c r="O72" s="18">
        <v>73844.680000000008</v>
      </c>
      <c r="P72" s="18">
        <f t="shared" si="3"/>
        <v>1291975.3699999999</v>
      </c>
      <c r="Q72" s="18">
        <f t="shared" si="4"/>
        <v>4113505.5199998296</v>
      </c>
      <c r="R72" s="18">
        <f t="shared" si="4"/>
        <v>49387.459999999963</v>
      </c>
      <c r="S72" s="18">
        <f t="shared" si="4"/>
        <v>178246.11999999976</v>
      </c>
      <c r="T72" s="18">
        <f t="shared" si="5"/>
        <v>4341139.0999998292</v>
      </c>
      <c r="U72" s="18">
        <v>1100548.23</v>
      </c>
      <c r="V72" s="18">
        <v>21092.030000000002</v>
      </c>
      <c r="W72" s="18">
        <v>74352.709999999992</v>
      </c>
      <c r="X72" s="18">
        <f t="shared" si="6"/>
        <v>1195992.97</v>
      </c>
    </row>
    <row r="73" spans="1:24" x14ac:dyDescent="0.3">
      <c r="A73" s="14">
        <v>66</v>
      </c>
      <c r="B73" s="33" t="s">
        <v>149</v>
      </c>
      <c r="C73" s="41" t="s">
        <v>17</v>
      </c>
      <c r="D73" s="22" t="s">
        <v>150</v>
      </c>
      <c r="E73" s="18">
        <v>25645.200000000001</v>
      </c>
      <c r="F73" s="18">
        <v>0</v>
      </c>
      <c r="G73" s="19">
        <v>0</v>
      </c>
      <c r="H73" s="18">
        <f t="shared" ref="H73:H136" si="7">E73+F73+G73</f>
        <v>25645.200000000001</v>
      </c>
      <c r="I73" s="18">
        <v>40631.94</v>
      </c>
      <c r="J73" s="18">
        <v>0</v>
      </c>
      <c r="K73" s="18">
        <v>0</v>
      </c>
      <c r="L73" s="18">
        <f t="shared" ref="L73:L136" si="8">I73+J73+K73</f>
        <v>40631.94</v>
      </c>
      <c r="M73" s="18">
        <v>190179.96</v>
      </c>
      <c r="N73" s="18">
        <v>0</v>
      </c>
      <c r="O73" s="18">
        <v>0</v>
      </c>
      <c r="P73" s="18">
        <f t="shared" ref="P73:P136" si="9">M73+N73+O73</f>
        <v>190179.96</v>
      </c>
      <c r="Q73" s="18">
        <f t="shared" ref="Q73:S136" si="10">E73+I73+M73</f>
        <v>256457.09999999998</v>
      </c>
      <c r="R73" s="18">
        <f t="shared" si="10"/>
        <v>0</v>
      </c>
      <c r="S73" s="18">
        <f t="shared" si="10"/>
        <v>0</v>
      </c>
      <c r="T73" s="18">
        <f t="shared" ref="T73:T136" si="11">Q73+R73+S73</f>
        <v>256457.09999999998</v>
      </c>
      <c r="U73" s="18">
        <v>200697.48</v>
      </c>
      <c r="V73" s="18">
        <v>0</v>
      </c>
      <c r="W73" s="18">
        <v>0</v>
      </c>
      <c r="X73" s="18">
        <f t="shared" ref="X73:X136" si="12">U73+V73+W73</f>
        <v>200697.48</v>
      </c>
    </row>
    <row r="74" spans="1:24" x14ac:dyDescent="0.3">
      <c r="A74" s="14">
        <v>67</v>
      </c>
      <c r="B74" s="33" t="s">
        <v>151</v>
      </c>
      <c r="C74" s="41" t="s">
        <v>30</v>
      </c>
      <c r="D74" s="24" t="s">
        <v>152</v>
      </c>
      <c r="E74" s="18">
        <v>0</v>
      </c>
      <c r="F74" s="18">
        <v>0</v>
      </c>
      <c r="G74" s="19">
        <v>61487.760000000009</v>
      </c>
      <c r="H74" s="18">
        <f t="shared" si="7"/>
        <v>61487.760000000009</v>
      </c>
      <c r="I74" s="18">
        <v>0</v>
      </c>
      <c r="J74" s="18">
        <v>0</v>
      </c>
      <c r="K74" s="18">
        <v>72860.88</v>
      </c>
      <c r="L74" s="18">
        <f t="shared" si="8"/>
        <v>72860.88</v>
      </c>
      <c r="M74" s="18">
        <v>0</v>
      </c>
      <c r="N74" s="18">
        <v>0</v>
      </c>
      <c r="O74" s="18">
        <v>49778.66</v>
      </c>
      <c r="P74" s="18">
        <f t="shared" si="9"/>
        <v>49778.66</v>
      </c>
      <c r="Q74" s="18">
        <f t="shared" si="10"/>
        <v>0</v>
      </c>
      <c r="R74" s="18">
        <f t="shared" si="10"/>
        <v>0</v>
      </c>
      <c r="S74" s="18">
        <f t="shared" si="10"/>
        <v>184127.30000000002</v>
      </c>
      <c r="T74" s="18">
        <f t="shared" si="11"/>
        <v>184127.30000000002</v>
      </c>
      <c r="U74" s="18">
        <v>0</v>
      </c>
      <c r="V74" s="18">
        <v>0</v>
      </c>
      <c r="W74" s="18">
        <v>50350.07</v>
      </c>
      <c r="X74" s="18">
        <f t="shared" si="12"/>
        <v>50350.07</v>
      </c>
    </row>
    <row r="75" spans="1:24" x14ac:dyDescent="0.3">
      <c r="A75" s="14">
        <v>68</v>
      </c>
      <c r="B75" s="33" t="s">
        <v>153</v>
      </c>
      <c r="C75" s="41" t="s">
        <v>17</v>
      </c>
      <c r="D75" s="24" t="s">
        <v>154</v>
      </c>
      <c r="E75" s="18">
        <v>76657.399999999994</v>
      </c>
      <c r="F75" s="18">
        <v>0</v>
      </c>
      <c r="G75" s="19">
        <v>0</v>
      </c>
      <c r="H75" s="18">
        <f t="shared" si="7"/>
        <v>76657.399999999994</v>
      </c>
      <c r="I75" s="18">
        <v>82034.559999999998</v>
      </c>
      <c r="J75" s="18">
        <v>0</v>
      </c>
      <c r="K75" s="18">
        <v>0</v>
      </c>
      <c r="L75" s="18">
        <f t="shared" si="8"/>
        <v>82034.559999999998</v>
      </c>
      <c r="M75" s="18">
        <v>99290.95</v>
      </c>
      <c r="N75" s="18">
        <v>0</v>
      </c>
      <c r="O75" s="18">
        <v>0</v>
      </c>
      <c r="P75" s="18">
        <f t="shared" si="9"/>
        <v>99290.95</v>
      </c>
      <c r="Q75" s="18">
        <f t="shared" si="10"/>
        <v>257982.90999999997</v>
      </c>
      <c r="R75" s="18">
        <f t="shared" si="10"/>
        <v>0</v>
      </c>
      <c r="S75" s="18">
        <f t="shared" si="10"/>
        <v>0</v>
      </c>
      <c r="T75" s="18">
        <f t="shared" si="11"/>
        <v>257982.90999999997</v>
      </c>
      <c r="U75" s="18">
        <v>102794.23</v>
      </c>
      <c r="V75" s="18">
        <v>0</v>
      </c>
      <c r="W75" s="18">
        <v>0</v>
      </c>
      <c r="X75" s="18">
        <f t="shared" si="12"/>
        <v>102794.23</v>
      </c>
    </row>
    <row r="76" spans="1:24" ht="27" x14ac:dyDescent="0.3">
      <c r="A76" s="14">
        <v>69</v>
      </c>
      <c r="B76" s="33" t="s">
        <v>155</v>
      </c>
      <c r="C76" s="41" t="s">
        <v>30</v>
      </c>
      <c r="D76" s="24" t="s">
        <v>156</v>
      </c>
      <c r="E76" s="18">
        <v>0</v>
      </c>
      <c r="F76" s="18">
        <v>0</v>
      </c>
      <c r="G76" s="19">
        <v>1058983.82</v>
      </c>
      <c r="H76" s="18">
        <f t="shared" si="7"/>
        <v>1058983.82</v>
      </c>
      <c r="I76" s="18">
        <v>0</v>
      </c>
      <c r="J76" s="18">
        <v>0</v>
      </c>
      <c r="K76" s="18">
        <v>1373337.1199999999</v>
      </c>
      <c r="L76" s="18">
        <f t="shared" si="8"/>
        <v>1373337.1199999999</v>
      </c>
      <c r="M76" s="18">
        <v>0</v>
      </c>
      <c r="N76" s="18">
        <v>0</v>
      </c>
      <c r="O76" s="18">
        <v>1134747.01</v>
      </c>
      <c r="P76" s="18">
        <f t="shared" si="9"/>
        <v>1134747.01</v>
      </c>
      <c r="Q76" s="18">
        <f t="shared" si="10"/>
        <v>0</v>
      </c>
      <c r="R76" s="18">
        <f t="shared" si="10"/>
        <v>0</v>
      </c>
      <c r="S76" s="18">
        <f t="shared" si="10"/>
        <v>3567067.95</v>
      </c>
      <c r="T76" s="18">
        <f t="shared" si="11"/>
        <v>3567067.95</v>
      </c>
      <c r="U76" s="18">
        <v>0</v>
      </c>
      <c r="V76" s="18">
        <v>0</v>
      </c>
      <c r="W76" s="18">
        <v>1099006.5499999998</v>
      </c>
      <c r="X76" s="18">
        <f t="shared" si="12"/>
        <v>1099006.5499999998</v>
      </c>
    </row>
    <row r="77" spans="1:24" ht="27" x14ac:dyDescent="0.3">
      <c r="A77" s="14">
        <v>70</v>
      </c>
      <c r="B77" s="33" t="s">
        <v>157</v>
      </c>
      <c r="C77" s="41" t="s">
        <v>17</v>
      </c>
      <c r="D77" s="24" t="s">
        <v>158</v>
      </c>
      <c r="E77" s="18">
        <v>175381.54999998686</v>
      </c>
      <c r="F77" s="18">
        <v>0</v>
      </c>
      <c r="G77" s="19">
        <v>0</v>
      </c>
      <c r="H77" s="18">
        <f t="shared" si="7"/>
        <v>175381.54999998686</v>
      </c>
      <c r="I77" s="18">
        <v>177471.92999998498</v>
      </c>
      <c r="J77" s="18">
        <v>0</v>
      </c>
      <c r="K77" s="18">
        <v>0</v>
      </c>
      <c r="L77" s="18">
        <f t="shared" si="8"/>
        <v>177471.92999998498</v>
      </c>
      <c r="M77" s="18">
        <v>169162.97</v>
      </c>
      <c r="N77" s="18">
        <v>0</v>
      </c>
      <c r="O77" s="18">
        <v>0</v>
      </c>
      <c r="P77" s="18">
        <f t="shared" si="9"/>
        <v>169162.97</v>
      </c>
      <c r="Q77" s="18">
        <f t="shared" si="10"/>
        <v>522016.44999997178</v>
      </c>
      <c r="R77" s="18">
        <f t="shared" si="10"/>
        <v>0</v>
      </c>
      <c r="S77" s="18">
        <f t="shared" si="10"/>
        <v>0</v>
      </c>
      <c r="T77" s="18">
        <f t="shared" si="11"/>
        <v>522016.44999997178</v>
      </c>
      <c r="U77" s="18">
        <v>174380.55</v>
      </c>
      <c r="V77" s="18">
        <v>0</v>
      </c>
      <c r="W77" s="18">
        <v>0</v>
      </c>
      <c r="X77" s="18">
        <f t="shared" si="12"/>
        <v>174380.55</v>
      </c>
    </row>
    <row r="78" spans="1:24" s="3" customFormat="1" x14ac:dyDescent="0.3">
      <c r="A78" s="14">
        <v>71</v>
      </c>
      <c r="B78" s="33" t="s">
        <v>159</v>
      </c>
      <c r="C78" s="41" t="s">
        <v>14</v>
      </c>
      <c r="D78" s="24" t="s">
        <v>160</v>
      </c>
      <c r="E78" s="18">
        <v>1043104.7000000001</v>
      </c>
      <c r="F78" s="18">
        <v>21184.5</v>
      </c>
      <c r="G78" s="19">
        <v>91534.05</v>
      </c>
      <c r="H78" s="18">
        <f t="shared" si="7"/>
        <v>1155823.2500000002</v>
      </c>
      <c r="I78" s="18">
        <v>1141153.78</v>
      </c>
      <c r="J78" s="18">
        <v>21233.200000000001</v>
      </c>
      <c r="K78" s="18">
        <v>93546.609999999986</v>
      </c>
      <c r="L78" s="18">
        <f t="shared" si="8"/>
        <v>1255933.5899999999</v>
      </c>
      <c r="M78" s="18">
        <v>582645.67999999993</v>
      </c>
      <c r="N78" s="18">
        <v>21349.040000000001</v>
      </c>
      <c r="O78" s="18">
        <v>92330.72</v>
      </c>
      <c r="P78" s="18">
        <f t="shared" si="9"/>
        <v>696325.44</v>
      </c>
      <c r="Q78" s="18">
        <f t="shared" si="10"/>
        <v>2766904.16</v>
      </c>
      <c r="R78" s="18">
        <f t="shared" si="10"/>
        <v>63766.74</v>
      </c>
      <c r="S78" s="18">
        <f t="shared" si="10"/>
        <v>277411.38</v>
      </c>
      <c r="T78" s="18">
        <f t="shared" si="11"/>
        <v>3108082.2800000003</v>
      </c>
      <c r="U78" s="18">
        <v>596442.53999999992</v>
      </c>
      <c r="V78" s="18">
        <v>22275.72</v>
      </c>
      <c r="W78" s="18">
        <v>90235.35</v>
      </c>
      <c r="X78" s="18">
        <f t="shared" si="12"/>
        <v>708953.60999999987</v>
      </c>
    </row>
    <row r="79" spans="1:24" x14ac:dyDescent="0.3">
      <c r="A79" s="14">
        <v>72</v>
      </c>
      <c r="B79" s="33" t="s">
        <v>161</v>
      </c>
      <c r="C79" s="41" t="s">
        <v>33</v>
      </c>
      <c r="D79" s="24" t="s">
        <v>162</v>
      </c>
      <c r="E79" s="18">
        <v>0</v>
      </c>
      <c r="F79" s="18">
        <v>18504.900000000001</v>
      </c>
      <c r="G79" s="19">
        <v>0</v>
      </c>
      <c r="H79" s="18">
        <f t="shared" si="7"/>
        <v>18504.900000000001</v>
      </c>
      <c r="I79" s="18">
        <v>0</v>
      </c>
      <c r="J79" s="18">
        <v>16848</v>
      </c>
      <c r="K79" s="18">
        <v>0</v>
      </c>
      <c r="L79" s="18">
        <f t="shared" si="8"/>
        <v>16848</v>
      </c>
      <c r="M79" s="18">
        <v>0</v>
      </c>
      <c r="N79" s="18">
        <v>17835.809999999998</v>
      </c>
      <c r="O79" s="18">
        <v>0</v>
      </c>
      <c r="P79" s="18">
        <f t="shared" si="9"/>
        <v>17835.809999999998</v>
      </c>
      <c r="Q79" s="18">
        <f t="shared" si="10"/>
        <v>0</v>
      </c>
      <c r="R79" s="18">
        <f t="shared" si="10"/>
        <v>53188.71</v>
      </c>
      <c r="S79" s="18">
        <f t="shared" si="10"/>
        <v>0</v>
      </c>
      <c r="T79" s="18">
        <f t="shared" si="11"/>
        <v>53188.71</v>
      </c>
      <c r="U79" s="18">
        <v>0</v>
      </c>
      <c r="V79" s="18">
        <v>18524.420000000002</v>
      </c>
      <c r="W79" s="18">
        <v>0</v>
      </c>
      <c r="X79" s="18">
        <f t="shared" si="12"/>
        <v>18524.420000000002</v>
      </c>
    </row>
    <row r="80" spans="1:24" x14ac:dyDescent="0.3">
      <c r="A80" s="14">
        <v>73</v>
      </c>
      <c r="B80" s="33" t="s">
        <v>163</v>
      </c>
      <c r="C80" s="41" t="s">
        <v>17</v>
      </c>
      <c r="D80" s="24" t="s">
        <v>164</v>
      </c>
      <c r="E80" s="18">
        <v>102974.29000000001</v>
      </c>
      <c r="F80" s="18">
        <v>0</v>
      </c>
      <c r="G80" s="19">
        <v>0</v>
      </c>
      <c r="H80" s="18">
        <f t="shared" si="7"/>
        <v>102974.29000000001</v>
      </c>
      <c r="I80" s="18">
        <v>130427.52000000002</v>
      </c>
      <c r="J80" s="18">
        <v>0</v>
      </c>
      <c r="K80" s="18">
        <v>0</v>
      </c>
      <c r="L80" s="18">
        <f t="shared" si="8"/>
        <v>130427.52000000002</v>
      </c>
      <c r="M80" s="18">
        <v>91805.51</v>
      </c>
      <c r="N80" s="18">
        <v>0</v>
      </c>
      <c r="O80" s="18">
        <v>0</v>
      </c>
      <c r="P80" s="18">
        <f t="shared" si="9"/>
        <v>91805.51</v>
      </c>
      <c r="Q80" s="18">
        <f t="shared" si="10"/>
        <v>325207.32</v>
      </c>
      <c r="R80" s="18">
        <f t="shared" si="10"/>
        <v>0</v>
      </c>
      <c r="S80" s="18">
        <f t="shared" si="10"/>
        <v>0</v>
      </c>
      <c r="T80" s="18">
        <f t="shared" si="11"/>
        <v>325207.32</v>
      </c>
      <c r="U80" s="18">
        <v>94839.86</v>
      </c>
      <c r="V80" s="18">
        <v>0</v>
      </c>
      <c r="W80" s="18">
        <v>0</v>
      </c>
      <c r="X80" s="18">
        <f t="shared" si="12"/>
        <v>94839.86</v>
      </c>
    </row>
    <row r="81" spans="1:24" x14ac:dyDescent="0.3">
      <c r="A81" s="14">
        <v>74</v>
      </c>
      <c r="B81" s="33" t="s">
        <v>165</v>
      </c>
      <c r="C81" s="41" t="s">
        <v>17</v>
      </c>
      <c r="D81" s="24" t="s">
        <v>166</v>
      </c>
      <c r="E81" s="18">
        <v>466663.25</v>
      </c>
      <c r="F81" s="18">
        <v>0</v>
      </c>
      <c r="G81" s="19">
        <v>0</v>
      </c>
      <c r="H81" s="18">
        <f t="shared" si="7"/>
        <v>466663.25</v>
      </c>
      <c r="I81" s="18">
        <v>477319.86</v>
      </c>
      <c r="J81" s="18">
        <v>0</v>
      </c>
      <c r="K81" s="18">
        <v>0</v>
      </c>
      <c r="L81" s="18">
        <f t="shared" si="8"/>
        <v>477319.86</v>
      </c>
      <c r="M81" s="18">
        <v>388618.62</v>
      </c>
      <c r="N81" s="18">
        <v>0</v>
      </c>
      <c r="O81" s="18">
        <v>0</v>
      </c>
      <c r="P81" s="18">
        <f t="shared" si="9"/>
        <v>388618.62</v>
      </c>
      <c r="Q81" s="18">
        <f t="shared" si="10"/>
        <v>1332601.73</v>
      </c>
      <c r="R81" s="18">
        <f t="shared" si="10"/>
        <v>0</v>
      </c>
      <c r="S81" s="18">
        <f t="shared" si="10"/>
        <v>0</v>
      </c>
      <c r="T81" s="18">
        <f t="shared" si="11"/>
        <v>1332601.73</v>
      </c>
      <c r="U81" s="18">
        <v>403535.55</v>
      </c>
      <c r="V81" s="18">
        <v>0</v>
      </c>
      <c r="W81" s="18">
        <v>0</v>
      </c>
      <c r="X81" s="18">
        <f t="shared" si="12"/>
        <v>403535.55</v>
      </c>
    </row>
    <row r="82" spans="1:24" x14ac:dyDescent="0.3">
      <c r="A82" s="14">
        <v>75</v>
      </c>
      <c r="B82" s="33" t="s">
        <v>167</v>
      </c>
      <c r="C82" s="41" t="s">
        <v>30</v>
      </c>
      <c r="D82" s="24" t="s">
        <v>168</v>
      </c>
      <c r="E82" s="18">
        <v>0</v>
      </c>
      <c r="F82" s="18">
        <v>0</v>
      </c>
      <c r="G82" s="19">
        <v>149482.16</v>
      </c>
      <c r="H82" s="18">
        <f t="shared" si="7"/>
        <v>149482.16</v>
      </c>
      <c r="I82" s="18">
        <v>0</v>
      </c>
      <c r="J82" s="18">
        <v>0</v>
      </c>
      <c r="K82" s="18">
        <v>153590.28</v>
      </c>
      <c r="L82" s="18">
        <f t="shared" si="8"/>
        <v>153590.28</v>
      </c>
      <c r="M82" s="18">
        <v>0</v>
      </c>
      <c r="N82" s="18">
        <v>0</v>
      </c>
      <c r="O82" s="18">
        <v>166983.62</v>
      </c>
      <c r="P82" s="18">
        <f t="shared" si="9"/>
        <v>166983.62</v>
      </c>
      <c r="Q82" s="18">
        <f t="shared" si="10"/>
        <v>0</v>
      </c>
      <c r="R82" s="18">
        <f t="shared" si="10"/>
        <v>0</v>
      </c>
      <c r="S82" s="18">
        <f t="shared" si="10"/>
        <v>470056.06</v>
      </c>
      <c r="T82" s="18">
        <f t="shared" si="11"/>
        <v>470056.06</v>
      </c>
      <c r="U82" s="18">
        <v>0</v>
      </c>
      <c r="V82" s="18">
        <v>0</v>
      </c>
      <c r="W82" s="18">
        <v>156869.48000000001</v>
      </c>
      <c r="X82" s="18">
        <f t="shared" si="12"/>
        <v>156869.48000000001</v>
      </c>
    </row>
    <row r="83" spans="1:24" x14ac:dyDescent="0.3">
      <c r="A83" s="14">
        <v>76</v>
      </c>
      <c r="B83" s="33" t="s">
        <v>169</v>
      </c>
      <c r="C83" s="41" t="s">
        <v>30</v>
      </c>
      <c r="D83" s="42" t="s">
        <v>170</v>
      </c>
      <c r="E83" s="18">
        <v>0</v>
      </c>
      <c r="F83" s="18">
        <v>0</v>
      </c>
      <c r="G83" s="19">
        <v>343250.68</v>
      </c>
      <c r="H83" s="18">
        <f t="shared" si="7"/>
        <v>343250.68</v>
      </c>
      <c r="I83" s="18">
        <v>0</v>
      </c>
      <c r="J83" s="18">
        <v>0</v>
      </c>
      <c r="K83" s="18">
        <v>383726.04000000004</v>
      </c>
      <c r="L83" s="18">
        <f t="shared" si="8"/>
        <v>383726.04000000004</v>
      </c>
      <c r="M83" s="18">
        <v>0</v>
      </c>
      <c r="N83" s="18">
        <v>0</v>
      </c>
      <c r="O83" s="18">
        <v>321478.88000000006</v>
      </c>
      <c r="P83" s="18">
        <f t="shared" si="9"/>
        <v>321478.88000000006</v>
      </c>
      <c r="Q83" s="18">
        <f t="shared" si="10"/>
        <v>0</v>
      </c>
      <c r="R83" s="18">
        <f t="shared" si="10"/>
        <v>0</v>
      </c>
      <c r="S83" s="18">
        <f t="shared" si="10"/>
        <v>1048455.6000000001</v>
      </c>
      <c r="T83" s="18">
        <f t="shared" si="11"/>
        <v>1048455.6000000001</v>
      </c>
      <c r="U83" s="18">
        <v>0</v>
      </c>
      <c r="V83" s="18">
        <v>0</v>
      </c>
      <c r="W83" s="18">
        <v>328119.71000000002</v>
      </c>
      <c r="X83" s="18">
        <f t="shared" si="12"/>
        <v>328119.71000000002</v>
      </c>
    </row>
    <row r="84" spans="1:24" ht="27" x14ac:dyDescent="0.3">
      <c r="A84" s="14">
        <v>77</v>
      </c>
      <c r="B84" s="33" t="s">
        <v>171</v>
      </c>
      <c r="C84" s="41" t="s">
        <v>30</v>
      </c>
      <c r="D84" s="42" t="s">
        <v>172</v>
      </c>
      <c r="E84" s="18">
        <v>0</v>
      </c>
      <c r="F84" s="18">
        <v>0</v>
      </c>
      <c r="G84" s="19">
        <v>474820.12999999989</v>
      </c>
      <c r="H84" s="18">
        <f t="shared" si="7"/>
        <v>474820.12999999989</v>
      </c>
      <c r="I84" s="18">
        <v>0</v>
      </c>
      <c r="J84" s="18">
        <v>0</v>
      </c>
      <c r="K84" s="18">
        <v>572644.55000000005</v>
      </c>
      <c r="L84" s="18">
        <f t="shared" si="8"/>
        <v>572644.55000000005</v>
      </c>
      <c r="M84" s="18">
        <v>0</v>
      </c>
      <c r="N84" s="18">
        <v>0</v>
      </c>
      <c r="O84" s="18">
        <v>459641.45</v>
      </c>
      <c r="P84" s="18">
        <f t="shared" si="9"/>
        <v>459641.45</v>
      </c>
      <c r="Q84" s="18">
        <f t="shared" si="10"/>
        <v>0</v>
      </c>
      <c r="R84" s="18">
        <f t="shared" si="10"/>
        <v>0</v>
      </c>
      <c r="S84" s="18">
        <f t="shared" si="10"/>
        <v>1507106.13</v>
      </c>
      <c r="T84" s="18">
        <f t="shared" si="11"/>
        <v>1507106.13</v>
      </c>
      <c r="U84" s="18">
        <v>0</v>
      </c>
      <c r="V84" s="18">
        <v>0</v>
      </c>
      <c r="W84" s="18">
        <v>446702.83</v>
      </c>
      <c r="X84" s="18">
        <f t="shared" si="12"/>
        <v>446702.83</v>
      </c>
    </row>
    <row r="85" spans="1:24" x14ac:dyDescent="0.3">
      <c r="A85" s="14">
        <v>78</v>
      </c>
      <c r="B85" s="33" t="s">
        <v>173</v>
      </c>
      <c r="C85" s="41" t="s">
        <v>11</v>
      </c>
      <c r="D85" s="42" t="s">
        <v>174</v>
      </c>
      <c r="E85" s="18">
        <v>0</v>
      </c>
      <c r="F85" s="18">
        <v>0</v>
      </c>
      <c r="G85" s="19">
        <v>130928.88</v>
      </c>
      <c r="H85" s="18">
        <f t="shared" si="7"/>
        <v>130928.88</v>
      </c>
      <c r="I85" s="18">
        <v>0</v>
      </c>
      <c r="J85" s="18">
        <v>0</v>
      </c>
      <c r="K85" s="18">
        <v>168654.11</v>
      </c>
      <c r="L85" s="18">
        <f t="shared" si="8"/>
        <v>168654.11</v>
      </c>
      <c r="M85" s="18">
        <v>217782.62</v>
      </c>
      <c r="N85" s="18">
        <v>0</v>
      </c>
      <c r="O85" s="18">
        <v>268437.37</v>
      </c>
      <c r="P85" s="18">
        <f t="shared" si="9"/>
        <v>486219.99</v>
      </c>
      <c r="Q85" s="18">
        <f t="shared" si="10"/>
        <v>217782.62</v>
      </c>
      <c r="R85" s="18">
        <f t="shared" si="10"/>
        <v>0</v>
      </c>
      <c r="S85" s="18">
        <f t="shared" si="10"/>
        <v>568020.36</v>
      </c>
      <c r="T85" s="18">
        <f t="shared" si="11"/>
        <v>785802.98</v>
      </c>
      <c r="U85" s="18">
        <v>224116.80999999997</v>
      </c>
      <c r="V85" s="18">
        <v>0</v>
      </c>
      <c r="W85" s="18">
        <v>270425.59000000003</v>
      </c>
      <c r="X85" s="18">
        <f t="shared" si="12"/>
        <v>494542.4</v>
      </c>
    </row>
    <row r="86" spans="1:24" x14ac:dyDescent="0.3">
      <c r="A86" s="14">
        <v>79</v>
      </c>
      <c r="B86" s="33" t="s">
        <v>175</v>
      </c>
      <c r="C86" s="41" t="s">
        <v>11</v>
      </c>
      <c r="D86" s="42" t="s">
        <v>176</v>
      </c>
      <c r="E86" s="18">
        <v>154700</v>
      </c>
      <c r="F86" s="18">
        <v>0</v>
      </c>
      <c r="G86" s="19">
        <v>130981.7</v>
      </c>
      <c r="H86" s="18">
        <f t="shared" si="7"/>
        <v>285681.7</v>
      </c>
      <c r="I86" s="18">
        <v>160586.52000000002</v>
      </c>
      <c r="J86" s="18">
        <v>0</v>
      </c>
      <c r="K86" s="18">
        <v>131086.23000000001</v>
      </c>
      <c r="L86" s="18">
        <f t="shared" si="8"/>
        <v>291672.75</v>
      </c>
      <c r="M86" s="18">
        <v>153190.89000000001</v>
      </c>
      <c r="N86" s="18">
        <v>0</v>
      </c>
      <c r="O86" s="18">
        <v>159875.58000000002</v>
      </c>
      <c r="P86" s="18">
        <f t="shared" si="9"/>
        <v>313066.47000000003</v>
      </c>
      <c r="Q86" s="18">
        <f t="shared" si="10"/>
        <v>468477.41000000003</v>
      </c>
      <c r="R86" s="18">
        <f t="shared" si="10"/>
        <v>0</v>
      </c>
      <c r="S86" s="18">
        <f t="shared" si="10"/>
        <v>421943.51</v>
      </c>
      <c r="T86" s="18">
        <f t="shared" si="11"/>
        <v>890420.92</v>
      </c>
      <c r="U86" s="18">
        <v>158042.01999999999</v>
      </c>
      <c r="V86" s="18">
        <v>0</v>
      </c>
      <c r="W86" s="18">
        <v>155577.45000000001</v>
      </c>
      <c r="X86" s="18">
        <f t="shared" si="12"/>
        <v>313619.46999999997</v>
      </c>
    </row>
    <row r="87" spans="1:24" x14ac:dyDescent="0.3">
      <c r="A87" s="14">
        <v>80</v>
      </c>
      <c r="B87" s="33" t="s">
        <v>177</v>
      </c>
      <c r="C87" s="41" t="s">
        <v>17</v>
      </c>
      <c r="D87" s="42" t="s">
        <v>178</v>
      </c>
      <c r="E87" s="18">
        <v>160821.70000000001</v>
      </c>
      <c r="F87" s="18">
        <v>0</v>
      </c>
      <c r="G87" s="19">
        <v>0</v>
      </c>
      <c r="H87" s="18">
        <f t="shared" si="7"/>
        <v>160821.70000000001</v>
      </c>
      <c r="I87" s="18">
        <v>220823.22</v>
      </c>
      <c r="J87" s="18">
        <v>0</v>
      </c>
      <c r="K87" s="18">
        <v>0</v>
      </c>
      <c r="L87" s="18">
        <f t="shared" si="8"/>
        <v>220823.22</v>
      </c>
      <c r="M87" s="18">
        <v>151156.48000000001</v>
      </c>
      <c r="N87" s="18">
        <v>0</v>
      </c>
      <c r="O87" s="18">
        <v>0</v>
      </c>
      <c r="P87" s="18">
        <f t="shared" si="9"/>
        <v>151156.48000000001</v>
      </c>
      <c r="Q87" s="18">
        <f t="shared" si="10"/>
        <v>532801.4</v>
      </c>
      <c r="R87" s="18">
        <f t="shared" si="10"/>
        <v>0</v>
      </c>
      <c r="S87" s="18">
        <f t="shared" si="10"/>
        <v>0</v>
      </c>
      <c r="T87" s="18">
        <f t="shared" si="11"/>
        <v>532801.4</v>
      </c>
      <c r="U87" s="18">
        <v>241472.82</v>
      </c>
      <c r="V87" s="18">
        <v>0</v>
      </c>
      <c r="W87" s="18">
        <v>0</v>
      </c>
      <c r="X87" s="18">
        <f t="shared" si="12"/>
        <v>241472.82</v>
      </c>
    </row>
    <row r="88" spans="1:24" x14ac:dyDescent="0.3">
      <c r="A88" s="14">
        <v>81</v>
      </c>
      <c r="B88" s="33" t="s">
        <v>179</v>
      </c>
      <c r="C88" s="41" t="s">
        <v>14</v>
      </c>
      <c r="D88" s="42" t="s">
        <v>180</v>
      </c>
      <c r="E88" s="18">
        <v>300256.42</v>
      </c>
      <c r="F88" s="18">
        <v>0</v>
      </c>
      <c r="G88" s="19">
        <v>140724</v>
      </c>
      <c r="H88" s="18">
        <f t="shared" si="7"/>
        <v>440980.42</v>
      </c>
      <c r="I88" s="18">
        <v>295667.34000000003</v>
      </c>
      <c r="J88" s="18">
        <v>0</v>
      </c>
      <c r="K88" s="18">
        <v>137463</v>
      </c>
      <c r="L88" s="18">
        <f t="shared" si="8"/>
        <v>433130.34</v>
      </c>
      <c r="M88" s="18">
        <v>221883.48</v>
      </c>
      <c r="N88" s="18">
        <v>1168.03</v>
      </c>
      <c r="O88" s="18">
        <v>126391.39</v>
      </c>
      <c r="P88" s="18">
        <f t="shared" si="9"/>
        <v>349442.9</v>
      </c>
      <c r="Q88" s="18">
        <f t="shared" si="10"/>
        <v>817807.24</v>
      </c>
      <c r="R88" s="18">
        <f t="shared" si="10"/>
        <v>1168.03</v>
      </c>
      <c r="S88" s="18">
        <f t="shared" si="10"/>
        <v>404578.39</v>
      </c>
      <c r="T88" s="18">
        <f t="shared" si="11"/>
        <v>1223553.6600000001</v>
      </c>
      <c r="U88" s="18">
        <v>242942.31</v>
      </c>
      <c r="V88" s="18">
        <v>1170.1099999999999</v>
      </c>
      <c r="W88" s="18">
        <v>120942.67</v>
      </c>
      <c r="X88" s="18">
        <f t="shared" si="12"/>
        <v>365055.08999999997</v>
      </c>
    </row>
    <row r="89" spans="1:24" x14ac:dyDescent="0.3">
      <c r="A89" s="14">
        <v>82</v>
      </c>
      <c r="B89" s="33" t="s">
        <v>181</v>
      </c>
      <c r="C89" s="41" t="s">
        <v>17</v>
      </c>
      <c r="D89" s="24" t="s">
        <v>182</v>
      </c>
      <c r="E89" s="18">
        <v>105526.44</v>
      </c>
      <c r="F89" s="18">
        <v>0</v>
      </c>
      <c r="G89" s="19">
        <v>0</v>
      </c>
      <c r="H89" s="18">
        <f t="shared" si="7"/>
        <v>105526.44</v>
      </c>
      <c r="I89" s="18">
        <v>120432.13</v>
      </c>
      <c r="J89" s="18">
        <v>0</v>
      </c>
      <c r="K89" s="18">
        <v>0</v>
      </c>
      <c r="L89" s="18">
        <f t="shared" si="8"/>
        <v>120432.13</v>
      </c>
      <c r="M89" s="18">
        <v>99766.500000000015</v>
      </c>
      <c r="N89" s="18">
        <v>0</v>
      </c>
      <c r="O89" s="18">
        <v>0</v>
      </c>
      <c r="P89" s="18">
        <f t="shared" si="9"/>
        <v>99766.500000000015</v>
      </c>
      <c r="Q89" s="18">
        <f t="shared" si="10"/>
        <v>325725.07</v>
      </c>
      <c r="R89" s="18">
        <f t="shared" si="10"/>
        <v>0</v>
      </c>
      <c r="S89" s="18">
        <f t="shared" si="10"/>
        <v>0</v>
      </c>
      <c r="T89" s="18">
        <f t="shared" si="11"/>
        <v>325725.07</v>
      </c>
      <c r="U89" s="18">
        <v>109023.65000000001</v>
      </c>
      <c r="V89" s="18">
        <v>0</v>
      </c>
      <c r="W89" s="18">
        <v>0</v>
      </c>
      <c r="X89" s="18">
        <f t="shared" si="12"/>
        <v>109023.65000000001</v>
      </c>
    </row>
    <row r="90" spans="1:24" x14ac:dyDescent="0.3">
      <c r="A90" s="14">
        <v>83</v>
      </c>
      <c r="B90" s="33" t="s">
        <v>183</v>
      </c>
      <c r="C90" s="41" t="s">
        <v>17</v>
      </c>
      <c r="D90" s="24" t="s">
        <v>184</v>
      </c>
      <c r="E90" s="18">
        <v>102911.85</v>
      </c>
      <c r="F90" s="18">
        <v>0</v>
      </c>
      <c r="G90" s="19">
        <v>0</v>
      </c>
      <c r="H90" s="18">
        <f t="shared" si="7"/>
        <v>102911.85</v>
      </c>
      <c r="I90" s="18">
        <v>161306.59</v>
      </c>
      <c r="J90" s="18">
        <v>0</v>
      </c>
      <c r="K90" s="18">
        <v>0</v>
      </c>
      <c r="L90" s="18">
        <f t="shared" si="8"/>
        <v>161306.59</v>
      </c>
      <c r="M90" s="18">
        <v>166463.54999999999</v>
      </c>
      <c r="N90" s="18">
        <v>0</v>
      </c>
      <c r="O90" s="18">
        <v>0</v>
      </c>
      <c r="P90" s="18">
        <f t="shared" si="9"/>
        <v>166463.54999999999</v>
      </c>
      <c r="Q90" s="18">
        <f t="shared" si="10"/>
        <v>430681.99</v>
      </c>
      <c r="R90" s="18">
        <f t="shared" si="10"/>
        <v>0</v>
      </c>
      <c r="S90" s="18">
        <f t="shared" si="10"/>
        <v>0</v>
      </c>
      <c r="T90" s="18">
        <f t="shared" si="11"/>
        <v>430681.99</v>
      </c>
      <c r="U90" s="18">
        <v>172426</v>
      </c>
      <c r="V90" s="18">
        <v>0</v>
      </c>
      <c r="W90" s="18">
        <v>0</v>
      </c>
      <c r="X90" s="18">
        <f t="shared" si="12"/>
        <v>172426</v>
      </c>
    </row>
    <row r="91" spans="1:24" x14ac:dyDescent="0.3">
      <c r="A91" s="14">
        <v>84</v>
      </c>
      <c r="B91" s="33" t="s">
        <v>185</v>
      </c>
      <c r="C91" s="41" t="s">
        <v>14</v>
      </c>
      <c r="D91" s="42" t="s">
        <v>186</v>
      </c>
      <c r="E91" s="18">
        <v>52444.52</v>
      </c>
      <c r="F91" s="18">
        <v>1022.7</v>
      </c>
      <c r="G91" s="19">
        <v>12023.62</v>
      </c>
      <c r="H91" s="18">
        <f t="shared" si="7"/>
        <v>65490.84</v>
      </c>
      <c r="I91" s="18">
        <v>60260.59</v>
      </c>
      <c r="J91" s="18">
        <v>1071.4000000000001</v>
      </c>
      <c r="K91" s="18">
        <v>16835.04</v>
      </c>
      <c r="L91" s="18">
        <f t="shared" si="8"/>
        <v>78167.03</v>
      </c>
      <c r="M91" s="18">
        <v>82700.479999999996</v>
      </c>
      <c r="N91" s="18">
        <v>6475.19</v>
      </c>
      <c r="O91" s="18">
        <v>80044.17</v>
      </c>
      <c r="P91" s="18">
        <f t="shared" si="9"/>
        <v>169219.84</v>
      </c>
      <c r="Q91" s="18">
        <f t="shared" si="10"/>
        <v>195405.58999999997</v>
      </c>
      <c r="R91" s="18">
        <f t="shared" si="10"/>
        <v>8569.2900000000009</v>
      </c>
      <c r="S91" s="18">
        <f t="shared" si="10"/>
        <v>108902.83</v>
      </c>
      <c r="T91" s="18">
        <f t="shared" si="11"/>
        <v>312877.70999999996</v>
      </c>
      <c r="U91" s="18">
        <v>85473.15</v>
      </c>
      <c r="V91" s="18">
        <v>6597.82</v>
      </c>
      <c r="W91" s="18">
        <v>79473.73</v>
      </c>
      <c r="X91" s="18">
        <f t="shared" si="12"/>
        <v>171544.7</v>
      </c>
    </row>
    <row r="92" spans="1:24" x14ac:dyDescent="0.3">
      <c r="A92" s="14">
        <v>85</v>
      </c>
      <c r="B92" s="33" t="s">
        <v>187</v>
      </c>
      <c r="C92" s="41" t="s">
        <v>17</v>
      </c>
      <c r="D92" s="24" t="s">
        <v>188</v>
      </c>
      <c r="E92" s="18">
        <v>86709.159999999989</v>
      </c>
      <c r="F92" s="18">
        <v>0</v>
      </c>
      <c r="G92" s="19">
        <v>0</v>
      </c>
      <c r="H92" s="18">
        <f t="shared" si="7"/>
        <v>86709.159999999989</v>
      </c>
      <c r="I92" s="18">
        <v>107858.55</v>
      </c>
      <c r="J92" s="18">
        <v>0</v>
      </c>
      <c r="K92" s="18">
        <v>0</v>
      </c>
      <c r="L92" s="18">
        <f t="shared" si="8"/>
        <v>107858.55</v>
      </c>
      <c r="M92" s="18">
        <v>97839.12</v>
      </c>
      <c r="N92" s="18">
        <v>0</v>
      </c>
      <c r="O92" s="18">
        <v>0</v>
      </c>
      <c r="P92" s="18">
        <f t="shared" si="9"/>
        <v>97839.12</v>
      </c>
      <c r="Q92" s="18">
        <f t="shared" si="10"/>
        <v>292406.82999999996</v>
      </c>
      <c r="R92" s="18">
        <f t="shared" si="10"/>
        <v>0</v>
      </c>
      <c r="S92" s="18">
        <f t="shared" si="10"/>
        <v>0</v>
      </c>
      <c r="T92" s="18">
        <f t="shared" si="11"/>
        <v>292406.82999999996</v>
      </c>
      <c r="U92" s="18">
        <v>103150.06</v>
      </c>
      <c r="V92" s="18">
        <v>0</v>
      </c>
      <c r="W92" s="18">
        <v>0</v>
      </c>
      <c r="X92" s="18">
        <f t="shared" si="12"/>
        <v>103150.06</v>
      </c>
    </row>
    <row r="93" spans="1:24" ht="27" x14ac:dyDescent="0.3">
      <c r="A93" s="14">
        <v>86</v>
      </c>
      <c r="B93" s="33" t="s">
        <v>189</v>
      </c>
      <c r="C93" s="41" t="s">
        <v>17</v>
      </c>
      <c r="D93" s="42" t="s">
        <v>190</v>
      </c>
      <c r="E93" s="18">
        <v>56521.01</v>
      </c>
      <c r="F93" s="18">
        <v>0</v>
      </c>
      <c r="G93" s="19">
        <v>19347.7</v>
      </c>
      <c r="H93" s="18">
        <f t="shared" si="7"/>
        <v>75868.710000000006</v>
      </c>
      <c r="I93" s="18">
        <v>71229.45</v>
      </c>
      <c r="J93" s="18">
        <v>0</v>
      </c>
      <c r="K93" s="18">
        <v>40256.85</v>
      </c>
      <c r="L93" s="18">
        <f t="shared" si="8"/>
        <v>111486.29999999999</v>
      </c>
      <c r="M93" s="18">
        <v>86263.97</v>
      </c>
      <c r="N93" s="18">
        <v>0</v>
      </c>
      <c r="O93" s="18">
        <v>73518.209999999992</v>
      </c>
      <c r="P93" s="18">
        <f t="shared" si="9"/>
        <v>159782.18</v>
      </c>
      <c r="Q93" s="18">
        <f t="shared" si="10"/>
        <v>214014.43</v>
      </c>
      <c r="R93" s="18">
        <f t="shared" si="10"/>
        <v>0</v>
      </c>
      <c r="S93" s="18">
        <f t="shared" si="10"/>
        <v>133122.76</v>
      </c>
      <c r="T93" s="18">
        <f t="shared" si="11"/>
        <v>347137.19</v>
      </c>
      <c r="U93" s="18">
        <v>88984.84</v>
      </c>
      <c r="V93" s="18">
        <v>0</v>
      </c>
      <c r="W93" s="18">
        <v>84413.03</v>
      </c>
      <c r="X93" s="18">
        <f t="shared" si="12"/>
        <v>173397.87</v>
      </c>
    </row>
    <row r="94" spans="1:24" x14ac:dyDescent="0.3">
      <c r="A94" s="14">
        <v>87</v>
      </c>
      <c r="B94" s="33" t="s">
        <v>191</v>
      </c>
      <c r="C94" s="41" t="s">
        <v>17</v>
      </c>
      <c r="D94" s="42" t="s">
        <v>192</v>
      </c>
      <c r="E94" s="18">
        <v>320174.89</v>
      </c>
      <c r="F94" s="18">
        <v>0</v>
      </c>
      <c r="G94" s="19">
        <v>0</v>
      </c>
      <c r="H94" s="18">
        <f t="shared" si="7"/>
        <v>320174.89</v>
      </c>
      <c r="I94" s="18">
        <v>377578.61</v>
      </c>
      <c r="J94" s="18">
        <v>0</v>
      </c>
      <c r="K94" s="18">
        <v>0</v>
      </c>
      <c r="L94" s="18">
        <f t="shared" si="8"/>
        <v>377578.61</v>
      </c>
      <c r="M94" s="18">
        <v>333534.95999999996</v>
      </c>
      <c r="N94" s="18">
        <v>0</v>
      </c>
      <c r="O94" s="18">
        <v>0</v>
      </c>
      <c r="P94" s="18">
        <f t="shared" si="9"/>
        <v>333534.95999999996</v>
      </c>
      <c r="Q94" s="18">
        <f t="shared" si="10"/>
        <v>1031288.46</v>
      </c>
      <c r="R94" s="18">
        <f t="shared" si="10"/>
        <v>0</v>
      </c>
      <c r="S94" s="18">
        <f t="shared" si="10"/>
        <v>0</v>
      </c>
      <c r="T94" s="18">
        <f t="shared" si="11"/>
        <v>1031288.46</v>
      </c>
      <c r="U94" s="18">
        <v>367290.32</v>
      </c>
      <c r="V94" s="18">
        <v>0</v>
      </c>
      <c r="W94" s="18">
        <v>0</v>
      </c>
      <c r="X94" s="18">
        <f t="shared" si="12"/>
        <v>367290.32</v>
      </c>
    </row>
    <row r="95" spans="1:24" x14ac:dyDescent="0.3">
      <c r="A95" s="14">
        <v>88</v>
      </c>
      <c r="B95" s="33" t="s">
        <v>193</v>
      </c>
      <c r="C95" s="41" t="s">
        <v>33</v>
      </c>
      <c r="D95" s="24" t="s">
        <v>194</v>
      </c>
      <c r="E95" s="18">
        <v>0</v>
      </c>
      <c r="F95" s="18">
        <v>28775</v>
      </c>
      <c r="G95" s="19">
        <v>0</v>
      </c>
      <c r="H95" s="18">
        <f t="shared" si="7"/>
        <v>28775</v>
      </c>
      <c r="I95" s="18">
        <v>0</v>
      </c>
      <c r="J95" s="18">
        <v>25635</v>
      </c>
      <c r="K95" s="18">
        <v>0</v>
      </c>
      <c r="L95" s="18">
        <f t="shared" si="8"/>
        <v>25635</v>
      </c>
      <c r="M95" s="18">
        <v>0</v>
      </c>
      <c r="N95" s="18">
        <v>38792.76</v>
      </c>
      <c r="O95" s="18">
        <v>0</v>
      </c>
      <c r="P95" s="18">
        <f t="shared" si="9"/>
        <v>38792.76</v>
      </c>
      <c r="Q95" s="18">
        <f t="shared" si="10"/>
        <v>0</v>
      </c>
      <c r="R95" s="18">
        <f t="shared" si="10"/>
        <v>93202.760000000009</v>
      </c>
      <c r="S95" s="18">
        <f t="shared" si="10"/>
        <v>0</v>
      </c>
      <c r="T95" s="18">
        <f t="shared" si="11"/>
        <v>93202.760000000009</v>
      </c>
      <c r="U95" s="18">
        <v>0</v>
      </c>
      <c r="V95" s="18">
        <v>40006.39</v>
      </c>
      <c r="W95" s="18">
        <v>0</v>
      </c>
      <c r="X95" s="18">
        <f t="shared" si="12"/>
        <v>40006.39</v>
      </c>
    </row>
    <row r="96" spans="1:24" x14ac:dyDescent="0.3">
      <c r="A96" s="14">
        <v>89</v>
      </c>
      <c r="B96" s="33" t="s">
        <v>195</v>
      </c>
      <c r="C96" s="41" t="s">
        <v>30</v>
      </c>
      <c r="D96" s="24" t="s">
        <v>196</v>
      </c>
      <c r="E96" s="18">
        <v>0</v>
      </c>
      <c r="F96" s="18">
        <v>0</v>
      </c>
      <c r="G96" s="19">
        <v>204417.02</v>
      </c>
      <c r="H96" s="18">
        <f t="shared" si="7"/>
        <v>204417.02</v>
      </c>
      <c r="I96" s="18">
        <v>0</v>
      </c>
      <c r="J96" s="18">
        <v>0</v>
      </c>
      <c r="K96" s="18">
        <v>198415.41999999998</v>
      </c>
      <c r="L96" s="18">
        <f t="shared" si="8"/>
        <v>198415.41999999998</v>
      </c>
      <c r="M96" s="18">
        <v>0</v>
      </c>
      <c r="N96" s="18">
        <v>0</v>
      </c>
      <c r="O96" s="18">
        <v>164122.32</v>
      </c>
      <c r="P96" s="18">
        <f t="shared" si="9"/>
        <v>164122.32</v>
      </c>
      <c r="Q96" s="18">
        <f t="shared" si="10"/>
        <v>0</v>
      </c>
      <c r="R96" s="18">
        <f t="shared" si="10"/>
        <v>0</v>
      </c>
      <c r="S96" s="18">
        <f t="shared" si="10"/>
        <v>566954.76</v>
      </c>
      <c r="T96" s="18">
        <f t="shared" si="11"/>
        <v>566954.76</v>
      </c>
      <c r="U96" s="18">
        <v>0</v>
      </c>
      <c r="V96" s="18">
        <v>0</v>
      </c>
      <c r="W96" s="18">
        <v>160074.25</v>
      </c>
      <c r="X96" s="18">
        <f t="shared" si="12"/>
        <v>160074.25</v>
      </c>
    </row>
    <row r="97" spans="1:24" x14ac:dyDescent="0.3">
      <c r="A97" s="14">
        <v>90</v>
      </c>
      <c r="B97" s="33" t="s">
        <v>197</v>
      </c>
      <c r="C97" s="41" t="s">
        <v>30</v>
      </c>
      <c r="D97" s="24" t="s">
        <v>198</v>
      </c>
      <c r="E97" s="18">
        <v>0</v>
      </c>
      <c r="F97" s="18">
        <v>0</v>
      </c>
      <c r="G97" s="19">
        <v>141690.21</v>
      </c>
      <c r="H97" s="18">
        <f t="shared" si="7"/>
        <v>141690.21</v>
      </c>
      <c r="I97" s="18">
        <v>0</v>
      </c>
      <c r="J97" s="18">
        <v>0</v>
      </c>
      <c r="K97" s="18">
        <v>195191.22</v>
      </c>
      <c r="L97" s="18">
        <f t="shared" si="8"/>
        <v>195191.22</v>
      </c>
      <c r="M97" s="18">
        <v>0</v>
      </c>
      <c r="N97" s="18">
        <v>0</v>
      </c>
      <c r="O97" s="18">
        <v>291464.51</v>
      </c>
      <c r="P97" s="18">
        <f t="shared" si="9"/>
        <v>291464.51</v>
      </c>
      <c r="Q97" s="18">
        <f t="shared" si="10"/>
        <v>0</v>
      </c>
      <c r="R97" s="18">
        <f t="shared" si="10"/>
        <v>0</v>
      </c>
      <c r="S97" s="18">
        <f t="shared" si="10"/>
        <v>628345.93999999994</v>
      </c>
      <c r="T97" s="18">
        <f t="shared" si="11"/>
        <v>628345.93999999994</v>
      </c>
      <c r="U97" s="18">
        <v>0</v>
      </c>
      <c r="V97" s="18">
        <v>0</v>
      </c>
      <c r="W97" s="18">
        <v>302527.42000000004</v>
      </c>
      <c r="X97" s="18">
        <f t="shared" si="12"/>
        <v>302527.42000000004</v>
      </c>
    </row>
    <row r="98" spans="1:24" ht="27" x14ac:dyDescent="0.3">
      <c r="A98" s="14">
        <v>91</v>
      </c>
      <c r="B98" s="33" t="s">
        <v>199</v>
      </c>
      <c r="C98" s="41" t="s">
        <v>30</v>
      </c>
      <c r="D98" s="24" t="s">
        <v>200</v>
      </c>
      <c r="E98" s="18">
        <v>0</v>
      </c>
      <c r="F98" s="18">
        <v>0</v>
      </c>
      <c r="G98" s="19">
        <v>0</v>
      </c>
      <c r="H98" s="18">
        <f t="shared" si="7"/>
        <v>0</v>
      </c>
      <c r="I98" s="18">
        <v>0</v>
      </c>
      <c r="J98" s="18">
        <v>0</v>
      </c>
      <c r="K98" s="18">
        <v>0</v>
      </c>
      <c r="L98" s="18">
        <f t="shared" si="8"/>
        <v>0</v>
      </c>
      <c r="M98" s="18">
        <v>0</v>
      </c>
      <c r="N98" s="18">
        <v>0</v>
      </c>
      <c r="O98" s="18">
        <v>137203.4</v>
      </c>
      <c r="P98" s="18">
        <f t="shared" si="9"/>
        <v>137203.4</v>
      </c>
      <c r="Q98" s="18">
        <f t="shared" si="10"/>
        <v>0</v>
      </c>
      <c r="R98" s="18">
        <f t="shared" si="10"/>
        <v>0</v>
      </c>
      <c r="S98" s="18">
        <f t="shared" si="10"/>
        <v>137203.4</v>
      </c>
      <c r="T98" s="18">
        <f t="shared" si="11"/>
        <v>137203.4</v>
      </c>
      <c r="U98" s="18">
        <v>0</v>
      </c>
      <c r="V98" s="18">
        <v>0</v>
      </c>
      <c r="W98" s="18">
        <v>116592.66999999998</v>
      </c>
      <c r="X98" s="18">
        <f t="shared" si="12"/>
        <v>116592.66999999998</v>
      </c>
    </row>
    <row r="99" spans="1:24" x14ac:dyDescent="0.3">
      <c r="A99" s="14">
        <v>92</v>
      </c>
      <c r="B99" s="33" t="s">
        <v>201</v>
      </c>
      <c r="C99" s="41" t="s">
        <v>57</v>
      </c>
      <c r="D99" s="24" t="s">
        <v>202</v>
      </c>
      <c r="E99" s="18">
        <v>79270.009999999995</v>
      </c>
      <c r="F99" s="18">
        <v>487</v>
      </c>
      <c r="G99" s="19">
        <v>0</v>
      </c>
      <c r="H99" s="18">
        <f t="shared" si="7"/>
        <v>79757.009999999995</v>
      </c>
      <c r="I99" s="18">
        <v>88781.29</v>
      </c>
      <c r="J99" s="18">
        <v>1071.4000000000001</v>
      </c>
      <c r="K99" s="18">
        <v>0</v>
      </c>
      <c r="L99" s="18">
        <f t="shared" si="8"/>
        <v>89852.689999999988</v>
      </c>
      <c r="M99" s="18">
        <v>133243.15</v>
      </c>
      <c r="N99" s="18">
        <v>3404.31</v>
      </c>
      <c r="O99" s="18">
        <v>0</v>
      </c>
      <c r="P99" s="18">
        <f t="shared" si="9"/>
        <v>136647.46</v>
      </c>
      <c r="Q99" s="18">
        <f t="shared" si="10"/>
        <v>301294.44999999995</v>
      </c>
      <c r="R99" s="18">
        <f t="shared" si="10"/>
        <v>4962.71</v>
      </c>
      <c r="S99" s="18">
        <f t="shared" si="10"/>
        <v>0</v>
      </c>
      <c r="T99" s="18">
        <f t="shared" si="11"/>
        <v>306257.15999999997</v>
      </c>
      <c r="U99" s="18">
        <v>139396.29999999999</v>
      </c>
      <c r="V99" s="18">
        <v>3410.38</v>
      </c>
      <c r="W99" s="18">
        <v>0</v>
      </c>
      <c r="X99" s="18">
        <f t="shared" si="12"/>
        <v>142806.68</v>
      </c>
    </row>
    <row r="100" spans="1:24" x14ac:dyDescent="0.3">
      <c r="A100" s="14">
        <v>93</v>
      </c>
      <c r="B100" s="37" t="s">
        <v>203</v>
      </c>
      <c r="C100" s="41" t="s">
        <v>17</v>
      </c>
      <c r="D100" s="38" t="s">
        <v>204</v>
      </c>
      <c r="E100" s="18">
        <v>438361.82</v>
      </c>
      <c r="F100" s="18">
        <v>0</v>
      </c>
      <c r="G100" s="19">
        <v>0</v>
      </c>
      <c r="H100" s="18">
        <f t="shared" si="7"/>
        <v>438361.82</v>
      </c>
      <c r="I100" s="18">
        <v>473621.95999999996</v>
      </c>
      <c r="J100" s="18">
        <v>0</v>
      </c>
      <c r="K100" s="18">
        <v>0</v>
      </c>
      <c r="L100" s="18">
        <f t="shared" si="8"/>
        <v>473621.95999999996</v>
      </c>
      <c r="M100" s="18">
        <v>464489.45000000007</v>
      </c>
      <c r="N100" s="18">
        <v>0</v>
      </c>
      <c r="O100" s="18">
        <v>0</v>
      </c>
      <c r="P100" s="18">
        <f t="shared" si="9"/>
        <v>464489.45000000007</v>
      </c>
      <c r="Q100" s="18">
        <f t="shared" si="10"/>
        <v>1376473.23</v>
      </c>
      <c r="R100" s="18">
        <f t="shared" si="10"/>
        <v>0</v>
      </c>
      <c r="S100" s="18">
        <f t="shared" si="10"/>
        <v>0</v>
      </c>
      <c r="T100" s="18">
        <f t="shared" si="11"/>
        <v>1376473.23</v>
      </c>
      <c r="U100" s="18">
        <v>512946.44</v>
      </c>
      <c r="V100" s="18">
        <v>0</v>
      </c>
      <c r="W100" s="18">
        <v>0</v>
      </c>
      <c r="X100" s="18">
        <f t="shared" si="12"/>
        <v>512946.44</v>
      </c>
    </row>
    <row r="101" spans="1:24" x14ac:dyDescent="0.3">
      <c r="A101" s="14">
        <v>94</v>
      </c>
      <c r="B101" s="37" t="s">
        <v>205</v>
      </c>
      <c r="C101" s="41" t="s">
        <v>33</v>
      </c>
      <c r="D101" s="38" t="s">
        <v>206</v>
      </c>
      <c r="E101" s="18">
        <v>0</v>
      </c>
      <c r="F101" s="18">
        <v>0</v>
      </c>
      <c r="G101" s="19">
        <v>0</v>
      </c>
      <c r="H101" s="18">
        <f t="shared" si="7"/>
        <v>0</v>
      </c>
      <c r="I101" s="18">
        <v>0</v>
      </c>
      <c r="J101" s="18">
        <v>960</v>
      </c>
      <c r="K101" s="18">
        <v>0</v>
      </c>
      <c r="L101" s="18">
        <f t="shared" si="8"/>
        <v>960</v>
      </c>
      <c r="M101" s="18">
        <v>0</v>
      </c>
      <c r="N101" s="18">
        <v>8476.89</v>
      </c>
      <c r="O101" s="18">
        <v>0</v>
      </c>
      <c r="P101" s="18">
        <f t="shared" si="9"/>
        <v>8476.89</v>
      </c>
      <c r="Q101" s="18">
        <f t="shared" si="10"/>
        <v>0</v>
      </c>
      <c r="R101" s="18">
        <f t="shared" si="10"/>
        <v>9436.89</v>
      </c>
      <c r="S101" s="18">
        <f t="shared" si="10"/>
        <v>0</v>
      </c>
      <c r="T101" s="18">
        <f t="shared" si="11"/>
        <v>9436.89</v>
      </c>
      <c r="U101" s="18">
        <v>0</v>
      </c>
      <c r="V101" s="18">
        <v>10986.58</v>
      </c>
      <c r="W101" s="18">
        <v>0</v>
      </c>
      <c r="X101" s="18">
        <f t="shared" si="12"/>
        <v>10986.58</v>
      </c>
    </row>
    <row r="102" spans="1:24" x14ac:dyDescent="0.3">
      <c r="A102" s="14">
        <v>95</v>
      </c>
      <c r="B102" s="37" t="s">
        <v>207</v>
      </c>
      <c r="C102" s="41" t="s">
        <v>30</v>
      </c>
      <c r="D102" s="38" t="s">
        <v>208</v>
      </c>
      <c r="E102" s="18">
        <v>0</v>
      </c>
      <c r="F102" s="18">
        <v>0</v>
      </c>
      <c r="G102" s="19">
        <v>397579.52000000002</v>
      </c>
      <c r="H102" s="18">
        <f t="shared" si="7"/>
        <v>397579.52000000002</v>
      </c>
      <c r="I102" s="18">
        <v>0</v>
      </c>
      <c r="J102" s="18">
        <v>0</v>
      </c>
      <c r="K102" s="18">
        <v>427641.04</v>
      </c>
      <c r="L102" s="18">
        <f t="shared" si="8"/>
        <v>427641.04</v>
      </c>
      <c r="M102" s="18">
        <v>0</v>
      </c>
      <c r="N102" s="18">
        <v>0</v>
      </c>
      <c r="O102" s="18">
        <v>357755.38</v>
      </c>
      <c r="P102" s="18">
        <f t="shared" si="9"/>
        <v>357755.38</v>
      </c>
      <c r="Q102" s="18">
        <f t="shared" si="10"/>
        <v>0</v>
      </c>
      <c r="R102" s="18">
        <f t="shared" si="10"/>
        <v>0</v>
      </c>
      <c r="S102" s="18">
        <f t="shared" si="10"/>
        <v>1182975.94</v>
      </c>
      <c r="T102" s="18">
        <f t="shared" si="11"/>
        <v>1182975.94</v>
      </c>
      <c r="U102" s="18">
        <v>0</v>
      </c>
      <c r="V102" s="18">
        <v>0</v>
      </c>
      <c r="W102" s="18">
        <v>376341.43</v>
      </c>
      <c r="X102" s="18">
        <f t="shared" si="12"/>
        <v>376341.43</v>
      </c>
    </row>
    <row r="103" spans="1:24" x14ac:dyDescent="0.3">
      <c r="A103" s="14">
        <v>96</v>
      </c>
      <c r="B103" s="37" t="s">
        <v>209</v>
      </c>
      <c r="C103" s="41" t="s">
        <v>68</v>
      </c>
      <c r="D103" s="38" t="s">
        <v>210</v>
      </c>
      <c r="E103" s="18">
        <v>0</v>
      </c>
      <c r="F103" s="18">
        <v>2532.4</v>
      </c>
      <c r="G103" s="19">
        <v>61338.61</v>
      </c>
      <c r="H103" s="18">
        <f t="shared" si="7"/>
        <v>63871.01</v>
      </c>
      <c r="I103" s="18">
        <v>0</v>
      </c>
      <c r="J103" s="18">
        <v>2435</v>
      </c>
      <c r="K103" s="18">
        <v>102629.07</v>
      </c>
      <c r="L103" s="18">
        <f t="shared" si="8"/>
        <v>105064.07</v>
      </c>
      <c r="M103" s="18">
        <v>0</v>
      </c>
      <c r="N103" s="18">
        <v>8064.95</v>
      </c>
      <c r="O103" s="18">
        <v>185564.79</v>
      </c>
      <c r="P103" s="18">
        <f t="shared" si="9"/>
        <v>193629.74000000002</v>
      </c>
      <c r="Q103" s="18">
        <f t="shared" si="10"/>
        <v>0</v>
      </c>
      <c r="R103" s="18">
        <f t="shared" si="10"/>
        <v>13032.349999999999</v>
      </c>
      <c r="S103" s="18">
        <f t="shared" si="10"/>
        <v>349532.47</v>
      </c>
      <c r="T103" s="18">
        <f t="shared" si="11"/>
        <v>362564.81999999995</v>
      </c>
      <c r="U103" s="18">
        <v>0</v>
      </c>
      <c r="V103" s="18">
        <v>8009.68</v>
      </c>
      <c r="W103" s="18">
        <v>180110.90000000002</v>
      </c>
      <c r="X103" s="18">
        <f t="shared" si="12"/>
        <v>188120.58000000002</v>
      </c>
    </row>
    <row r="104" spans="1:24" x14ac:dyDescent="0.3">
      <c r="A104" s="14">
        <v>97</v>
      </c>
      <c r="B104" s="37" t="s">
        <v>211</v>
      </c>
      <c r="C104" s="41" t="s">
        <v>30</v>
      </c>
      <c r="D104" s="38" t="s">
        <v>212</v>
      </c>
      <c r="E104" s="18">
        <v>0</v>
      </c>
      <c r="F104" s="18">
        <v>0</v>
      </c>
      <c r="G104" s="19">
        <v>529120</v>
      </c>
      <c r="H104" s="18">
        <f t="shared" si="7"/>
        <v>529120</v>
      </c>
      <c r="I104" s="18">
        <v>0</v>
      </c>
      <c r="J104" s="18">
        <v>0</v>
      </c>
      <c r="K104" s="18">
        <v>595601</v>
      </c>
      <c r="L104" s="18">
        <f t="shared" si="8"/>
        <v>595601</v>
      </c>
      <c r="M104" s="18">
        <v>0</v>
      </c>
      <c r="N104" s="18">
        <v>0</v>
      </c>
      <c r="O104" s="18">
        <v>297517.53999999998</v>
      </c>
      <c r="P104" s="18">
        <f t="shared" si="9"/>
        <v>297517.53999999998</v>
      </c>
      <c r="Q104" s="18">
        <f t="shared" si="10"/>
        <v>0</v>
      </c>
      <c r="R104" s="18">
        <f t="shared" si="10"/>
        <v>0</v>
      </c>
      <c r="S104" s="18">
        <f t="shared" si="10"/>
        <v>1422238.54</v>
      </c>
      <c r="T104" s="18">
        <f t="shared" si="11"/>
        <v>1422238.54</v>
      </c>
      <c r="U104" s="18">
        <v>0</v>
      </c>
      <c r="V104" s="18">
        <v>0</v>
      </c>
      <c r="W104" s="18">
        <v>290435.49</v>
      </c>
      <c r="X104" s="18">
        <f t="shared" si="12"/>
        <v>290435.49</v>
      </c>
    </row>
    <row r="105" spans="1:24" x14ac:dyDescent="0.3">
      <c r="A105" s="14">
        <v>98</v>
      </c>
      <c r="B105" s="37" t="s">
        <v>213</v>
      </c>
      <c r="C105" s="41" t="s">
        <v>17</v>
      </c>
      <c r="D105" s="38" t="s">
        <v>214</v>
      </c>
      <c r="E105" s="18">
        <v>126706.09</v>
      </c>
      <c r="F105" s="18">
        <v>0</v>
      </c>
      <c r="G105" s="19">
        <v>0</v>
      </c>
      <c r="H105" s="18">
        <f t="shared" si="7"/>
        <v>126706.09</v>
      </c>
      <c r="I105" s="18">
        <v>149689.76999999999</v>
      </c>
      <c r="J105" s="18">
        <v>0</v>
      </c>
      <c r="K105" s="18">
        <v>0</v>
      </c>
      <c r="L105" s="18">
        <f t="shared" si="8"/>
        <v>149689.76999999999</v>
      </c>
      <c r="M105" s="18">
        <v>143413.52000000002</v>
      </c>
      <c r="N105" s="18">
        <v>0</v>
      </c>
      <c r="O105" s="18">
        <v>0</v>
      </c>
      <c r="P105" s="18">
        <f t="shared" si="9"/>
        <v>143413.52000000002</v>
      </c>
      <c r="Q105" s="18">
        <f t="shared" si="10"/>
        <v>419809.38</v>
      </c>
      <c r="R105" s="18">
        <f t="shared" si="10"/>
        <v>0</v>
      </c>
      <c r="S105" s="18">
        <f t="shared" si="10"/>
        <v>0</v>
      </c>
      <c r="T105" s="18">
        <f t="shared" si="11"/>
        <v>419809.38</v>
      </c>
      <c r="U105" s="18">
        <v>148450.84000000003</v>
      </c>
      <c r="V105" s="18">
        <v>0</v>
      </c>
      <c r="W105" s="18">
        <v>0</v>
      </c>
      <c r="X105" s="18">
        <f t="shared" si="12"/>
        <v>148450.84000000003</v>
      </c>
    </row>
    <row r="106" spans="1:24" x14ac:dyDescent="0.3">
      <c r="A106" s="14">
        <v>99</v>
      </c>
      <c r="B106" s="37" t="s">
        <v>215</v>
      </c>
      <c r="C106" s="41" t="s">
        <v>17</v>
      </c>
      <c r="D106" s="38" t="s">
        <v>216</v>
      </c>
      <c r="E106" s="18">
        <v>153366.32999999999</v>
      </c>
      <c r="F106" s="18">
        <v>0</v>
      </c>
      <c r="G106" s="19">
        <v>0</v>
      </c>
      <c r="H106" s="18">
        <f t="shared" si="7"/>
        <v>153366.32999999999</v>
      </c>
      <c r="I106" s="18">
        <v>160890.56</v>
      </c>
      <c r="J106" s="18">
        <v>0</v>
      </c>
      <c r="K106" s="18">
        <v>0</v>
      </c>
      <c r="L106" s="18">
        <f t="shared" si="8"/>
        <v>160890.56</v>
      </c>
      <c r="M106" s="18">
        <v>159252.45000000001</v>
      </c>
      <c r="N106" s="18">
        <v>0</v>
      </c>
      <c r="O106" s="18">
        <v>0</v>
      </c>
      <c r="P106" s="18">
        <f t="shared" si="9"/>
        <v>159252.45000000001</v>
      </c>
      <c r="Q106" s="18">
        <f t="shared" si="10"/>
        <v>473509.34</v>
      </c>
      <c r="R106" s="18">
        <f t="shared" si="10"/>
        <v>0</v>
      </c>
      <c r="S106" s="18">
        <f t="shared" si="10"/>
        <v>0</v>
      </c>
      <c r="T106" s="18">
        <f t="shared" si="11"/>
        <v>473509.34</v>
      </c>
      <c r="U106" s="18">
        <v>164115.66</v>
      </c>
      <c r="V106" s="18">
        <v>0</v>
      </c>
      <c r="W106" s="18">
        <v>0</v>
      </c>
      <c r="X106" s="18">
        <f t="shared" si="12"/>
        <v>164115.66</v>
      </c>
    </row>
    <row r="107" spans="1:24" x14ac:dyDescent="0.3">
      <c r="A107" s="14">
        <v>100</v>
      </c>
      <c r="B107" s="43" t="s">
        <v>217</v>
      </c>
      <c r="C107" s="44" t="s">
        <v>11</v>
      </c>
      <c r="D107" s="45" t="s">
        <v>218</v>
      </c>
      <c r="E107" s="18">
        <v>224655.06</v>
      </c>
      <c r="F107" s="18">
        <v>0</v>
      </c>
      <c r="G107" s="18">
        <v>54476.89</v>
      </c>
      <c r="H107" s="18">
        <f t="shared" si="7"/>
        <v>279131.95</v>
      </c>
      <c r="I107" s="18">
        <v>224687.03</v>
      </c>
      <c r="J107" s="18">
        <v>0</v>
      </c>
      <c r="K107" s="18">
        <v>60507.789999999994</v>
      </c>
      <c r="L107" s="18">
        <f t="shared" si="8"/>
        <v>285194.82</v>
      </c>
      <c r="M107" s="18">
        <v>178137.23</v>
      </c>
      <c r="N107" s="18">
        <v>0</v>
      </c>
      <c r="O107" s="18">
        <v>60392.630000000005</v>
      </c>
      <c r="P107" s="18">
        <f t="shared" si="9"/>
        <v>238529.86000000002</v>
      </c>
      <c r="Q107" s="18">
        <f t="shared" si="10"/>
        <v>627479.31999999995</v>
      </c>
      <c r="R107" s="18">
        <f t="shared" si="10"/>
        <v>0</v>
      </c>
      <c r="S107" s="18">
        <f t="shared" si="10"/>
        <v>175377.31</v>
      </c>
      <c r="T107" s="18">
        <f t="shared" si="11"/>
        <v>802856.62999999989</v>
      </c>
      <c r="U107" s="18">
        <v>190740.37</v>
      </c>
      <c r="V107" s="18">
        <v>0</v>
      </c>
      <c r="W107" s="18">
        <v>58511.960000000006</v>
      </c>
      <c r="X107" s="18">
        <f t="shared" si="12"/>
        <v>249252.33000000002</v>
      </c>
    </row>
    <row r="108" spans="1:24" x14ac:dyDescent="0.3">
      <c r="A108" s="14">
        <v>101</v>
      </c>
      <c r="B108" s="46" t="s">
        <v>219</v>
      </c>
      <c r="C108" s="47" t="s">
        <v>17</v>
      </c>
      <c r="D108" s="48" t="s">
        <v>220</v>
      </c>
      <c r="E108" s="18">
        <v>38075.53</v>
      </c>
      <c r="F108" s="18">
        <v>0</v>
      </c>
      <c r="G108" s="19">
        <v>0</v>
      </c>
      <c r="H108" s="18">
        <f t="shared" si="7"/>
        <v>38075.53</v>
      </c>
      <c r="I108" s="18">
        <v>40096.449999999997</v>
      </c>
      <c r="J108" s="18">
        <v>0</v>
      </c>
      <c r="K108" s="18">
        <v>0</v>
      </c>
      <c r="L108" s="18">
        <f t="shared" si="8"/>
        <v>40096.449999999997</v>
      </c>
      <c r="M108" s="18">
        <v>221735.86</v>
      </c>
      <c r="N108" s="18">
        <v>0</v>
      </c>
      <c r="O108" s="18">
        <v>0</v>
      </c>
      <c r="P108" s="18">
        <f t="shared" si="9"/>
        <v>221735.86</v>
      </c>
      <c r="Q108" s="18">
        <f t="shared" si="10"/>
        <v>299907.83999999997</v>
      </c>
      <c r="R108" s="18">
        <f t="shared" si="10"/>
        <v>0</v>
      </c>
      <c r="S108" s="18">
        <f t="shared" si="10"/>
        <v>0</v>
      </c>
      <c r="T108" s="18">
        <f t="shared" si="11"/>
        <v>299907.83999999997</v>
      </c>
      <c r="U108" s="18">
        <v>229297.50000000003</v>
      </c>
      <c r="V108" s="18">
        <v>0</v>
      </c>
      <c r="W108" s="18">
        <v>0</v>
      </c>
      <c r="X108" s="18">
        <f t="shared" si="12"/>
        <v>229297.50000000003</v>
      </c>
    </row>
    <row r="109" spans="1:24" ht="27" x14ac:dyDescent="0.3">
      <c r="A109" s="14">
        <v>102</v>
      </c>
      <c r="B109" s="46" t="s">
        <v>221</v>
      </c>
      <c r="C109" s="47" t="s">
        <v>30</v>
      </c>
      <c r="D109" s="48" t="s">
        <v>222</v>
      </c>
      <c r="E109" s="18">
        <v>0</v>
      </c>
      <c r="F109" s="18">
        <v>0</v>
      </c>
      <c r="G109" s="19">
        <v>4848</v>
      </c>
      <c r="H109" s="18">
        <f t="shared" si="7"/>
        <v>4848</v>
      </c>
      <c r="I109" s="18">
        <v>0</v>
      </c>
      <c r="J109" s="18">
        <v>0</v>
      </c>
      <c r="K109" s="18">
        <v>6168.72</v>
      </c>
      <c r="L109" s="18">
        <f t="shared" si="8"/>
        <v>6168.72</v>
      </c>
      <c r="M109" s="18">
        <v>0</v>
      </c>
      <c r="N109" s="18">
        <v>0</v>
      </c>
      <c r="O109" s="18">
        <v>14928.77</v>
      </c>
      <c r="P109" s="18">
        <f t="shared" si="9"/>
        <v>14928.77</v>
      </c>
      <c r="Q109" s="18">
        <f t="shared" si="10"/>
        <v>0</v>
      </c>
      <c r="R109" s="18">
        <f t="shared" si="10"/>
        <v>0</v>
      </c>
      <c r="S109" s="18">
        <f t="shared" si="10"/>
        <v>25945.49</v>
      </c>
      <c r="T109" s="18">
        <f t="shared" si="11"/>
        <v>25945.49</v>
      </c>
      <c r="U109" s="18">
        <v>0</v>
      </c>
      <c r="V109" s="18">
        <v>0</v>
      </c>
      <c r="W109" s="18">
        <v>14793.95</v>
      </c>
      <c r="X109" s="18">
        <f t="shared" si="12"/>
        <v>14793.95</v>
      </c>
    </row>
    <row r="110" spans="1:24" x14ac:dyDescent="0.3">
      <c r="A110" s="14">
        <v>103</v>
      </c>
      <c r="B110" s="37" t="s">
        <v>223</v>
      </c>
      <c r="C110" s="47" t="s">
        <v>224</v>
      </c>
      <c r="D110" s="49" t="s">
        <v>225</v>
      </c>
      <c r="E110" s="18">
        <v>0</v>
      </c>
      <c r="F110" s="18">
        <v>240</v>
      </c>
      <c r="G110" s="19">
        <v>0</v>
      </c>
      <c r="H110" s="18">
        <f t="shared" si="7"/>
        <v>240</v>
      </c>
      <c r="I110" s="18">
        <v>0</v>
      </c>
      <c r="J110" s="18">
        <v>1920</v>
      </c>
      <c r="K110" s="18">
        <v>0</v>
      </c>
      <c r="L110" s="18">
        <f t="shared" si="8"/>
        <v>1920</v>
      </c>
      <c r="M110" s="18">
        <v>0</v>
      </c>
      <c r="N110" s="18">
        <v>17471.740000000002</v>
      </c>
      <c r="O110" s="18">
        <v>0</v>
      </c>
      <c r="P110" s="18">
        <f t="shared" si="9"/>
        <v>17471.740000000002</v>
      </c>
      <c r="Q110" s="18">
        <f t="shared" si="10"/>
        <v>0</v>
      </c>
      <c r="R110" s="18">
        <f t="shared" si="10"/>
        <v>19631.740000000002</v>
      </c>
      <c r="S110" s="18">
        <f t="shared" si="10"/>
        <v>0</v>
      </c>
      <c r="T110" s="18">
        <f t="shared" si="11"/>
        <v>19631.740000000002</v>
      </c>
      <c r="U110" s="18">
        <v>0</v>
      </c>
      <c r="V110" s="18">
        <v>17502.900000000001</v>
      </c>
      <c r="W110" s="18">
        <v>51814.41</v>
      </c>
      <c r="X110" s="18">
        <f t="shared" si="12"/>
        <v>69317.31</v>
      </c>
    </row>
    <row r="111" spans="1:24" x14ac:dyDescent="0.3">
      <c r="A111" s="14">
        <v>104</v>
      </c>
      <c r="B111" s="37" t="s">
        <v>226</v>
      </c>
      <c r="C111" s="50" t="s">
        <v>30</v>
      </c>
      <c r="D111" s="49" t="s">
        <v>227</v>
      </c>
      <c r="E111" s="18">
        <v>0</v>
      </c>
      <c r="F111" s="18">
        <v>0</v>
      </c>
      <c r="G111" s="19">
        <v>236087.64</v>
      </c>
      <c r="H111" s="18">
        <f t="shared" si="7"/>
        <v>236087.64</v>
      </c>
      <c r="I111" s="18">
        <v>0</v>
      </c>
      <c r="J111" s="18">
        <v>0</v>
      </c>
      <c r="K111" s="18">
        <v>473898.08</v>
      </c>
      <c r="L111" s="18">
        <f t="shared" si="8"/>
        <v>473898.08</v>
      </c>
      <c r="M111" s="18">
        <v>0</v>
      </c>
      <c r="N111" s="18">
        <v>0</v>
      </c>
      <c r="O111" s="18">
        <v>260570.17</v>
      </c>
      <c r="P111" s="18">
        <f t="shared" si="9"/>
        <v>260570.17</v>
      </c>
      <c r="Q111" s="18">
        <f t="shared" si="10"/>
        <v>0</v>
      </c>
      <c r="R111" s="18">
        <f t="shared" si="10"/>
        <v>0</v>
      </c>
      <c r="S111" s="18">
        <f t="shared" si="10"/>
        <v>970555.89</v>
      </c>
      <c r="T111" s="18">
        <f t="shared" si="11"/>
        <v>970555.89</v>
      </c>
      <c r="U111" s="18">
        <v>0</v>
      </c>
      <c r="V111" s="18">
        <v>0</v>
      </c>
      <c r="W111" s="18">
        <v>254087.94000000003</v>
      </c>
      <c r="X111" s="18">
        <f t="shared" si="12"/>
        <v>254087.94000000003</v>
      </c>
    </row>
    <row r="112" spans="1:24" x14ac:dyDescent="0.3">
      <c r="A112" s="14">
        <v>105</v>
      </c>
      <c r="B112" s="37" t="s">
        <v>228</v>
      </c>
      <c r="C112" s="50" t="s">
        <v>30</v>
      </c>
      <c r="D112" s="49" t="s">
        <v>229</v>
      </c>
      <c r="E112" s="18">
        <v>0</v>
      </c>
      <c r="F112" s="18">
        <v>0</v>
      </c>
      <c r="G112" s="19">
        <v>201705.04</v>
      </c>
      <c r="H112" s="18">
        <f t="shared" si="7"/>
        <v>201705.04</v>
      </c>
      <c r="I112" s="18">
        <v>0</v>
      </c>
      <c r="J112" s="18">
        <v>0</v>
      </c>
      <c r="K112" s="18">
        <v>202672.72</v>
      </c>
      <c r="L112" s="18">
        <f t="shared" si="8"/>
        <v>202672.72</v>
      </c>
      <c r="M112" s="18">
        <v>0</v>
      </c>
      <c r="N112" s="18">
        <v>0</v>
      </c>
      <c r="O112" s="18">
        <v>203186.94</v>
      </c>
      <c r="P112" s="18">
        <f t="shared" si="9"/>
        <v>203186.94</v>
      </c>
      <c r="Q112" s="18">
        <f t="shared" si="10"/>
        <v>0</v>
      </c>
      <c r="R112" s="18">
        <f t="shared" si="10"/>
        <v>0</v>
      </c>
      <c r="S112" s="18">
        <f t="shared" si="10"/>
        <v>607564.69999999995</v>
      </c>
      <c r="T112" s="18">
        <f t="shared" si="11"/>
        <v>607564.69999999995</v>
      </c>
      <c r="U112" s="18">
        <v>0</v>
      </c>
      <c r="V112" s="18">
        <v>0</v>
      </c>
      <c r="W112" s="18">
        <v>198415.05</v>
      </c>
      <c r="X112" s="18">
        <f t="shared" si="12"/>
        <v>198415.05</v>
      </c>
    </row>
    <row r="113" spans="1:24" ht="27" x14ac:dyDescent="0.3">
      <c r="A113" s="14">
        <v>106</v>
      </c>
      <c r="B113" s="37" t="s">
        <v>230</v>
      </c>
      <c r="C113" s="50" t="s">
        <v>30</v>
      </c>
      <c r="D113" s="51" t="s">
        <v>231</v>
      </c>
      <c r="E113" s="18">
        <v>0</v>
      </c>
      <c r="F113" s="18">
        <v>0</v>
      </c>
      <c r="G113" s="19">
        <v>44381</v>
      </c>
      <c r="H113" s="18">
        <f t="shared" si="7"/>
        <v>44381</v>
      </c>
      <c r="I113" s="18">
        <v>0</v>
      </c>
      <c r="J113" s="18">
        <v>0</v>
      </c>
      <c r="K113" s="18">
        <v>64516</v>
      </c>
      <c r="L113" s="18">
        <f t="shared" si="8"/>
        <v>64516</v>
      </c>
      <c r="M113" s="18">
        <v>0</v>
      </c>
      <c r="N113" s="18">
        <v>1807.66</v>
      </c>
      <c r="O113" s="18">
        <v>169399.7</v>
      </c>
      <c r="P113" s="18">
        <f t="shared" si="9"/>
        <v>171207.36000000002</v>
      </c>
      <c r="Q113" s="18">
        <f t="shared" si="10"/>
        <v>0</v>
      </c>
      <c r="R113" s="18">
        <f t="shared" si="10"/>
        <v>1807.66</v>
      </c>
      <c r="S113" s="18">
        <f t="shared" si="10"/>
        <v>278296.7</v>
      </c>
      <c r="T113" s="18">
        <f t="shared" si="11"/>
        <v>280104.36</v>
      </c>
      <c r="U113" s="18">
        <v>0</v>
      </c>
      <c r="V113" s="18">
        <v>1950.18</v>
      </c>
      <c r="W113" s="18">
        <v>162096.9</v>
      </c>
      <c r="X113" s="18">
        <f t="shared" si="12"/>
        <v>164047.07999999999</v>
      </c>
    </row>
    <row r="114" spans="1:24" x14ac:dyDescent="0.3">
      <c r="A114" s="14">
        <v>107</v>
      </c>
      <c r="B114" s="37" t="s">
        <v>232</v>
      </c>
      <c r="C114" s="50" t="s">
        <v>30</v>
      </c>
      <c r="D114" s="51" t="s">
        <v>233</v>
      </c>
      <c r="E114" s="18">
        <v>0</v>
      </c>
      <c r="F114" s="18">
        <v>0</v>
      </c>
      <c r="G114" s="19">
        <v>199553</v>
      </c>
      <c r="H114" s="18">
        <f t="shared" si="7"/>
        <v>199553</v>
      </c>
      <c r="I114" s="18">
        <v>0</v>
      </c>
      <c r="J114" s="18">
        <v>0</v>
      </c>
      <c r="K114" s="18">
        <v>264466.88</v>
      </c>
      <c r="L114" s="18">
        <f t="shared" si="8"/>
        <v>264466.88</v>
      </c>
      <c r="M114" s="18">
        <v>0</v>
      </c>
      <c r="N114" s="18">
        <v>0</v>
      </c>
      <c r="O114" s="18">
        <v>138226.19</v>
      </c>
      <c r="P114" s="18">
        <f t="shared" si="9"/>
        <v>138226.19</v>
      </c>
      <c r="Q114" s="18">
        <f t="shared" si="10"/>
        <v>0</v>
      </c>
      <c r="R114" s="18">
        <f t="shared" si="10"/>
        <v>0</v>
      </c>
      <c r="S114" s="18">
        <f t="shared" si="10"/>
        <v>602246.07000000007</v>
      </c>
      <c r="T114" s="18">
        <f t="shared" si="11"/>
        <v>602246.07000000007</v>
      </c>
      <c r="U114" s="18">
        <v>0</v>
      </c>
      <c r="V114" s="18">
        <v>0</v>
      </c>
      <c r="W114" s="18">
        <v>138980.75</v>
      </c>
      <c r="X114" s="18">
        <f t="shared" si="12"/>
        <v>138980.75</v>
      </c>
    </row>
    <row r="115" spans="1:24" x14ac:dyDescent="0.3">
      <c r="A115" s="14">
        <v>108</v>
      </c>
      <c r="B115" s="37" t="s">
        <v>234</v>
      </c>
      <c r="C115" s="50" t="s">
        <v>17</v>
      </c>
      <c r="D115" s="51" t="s">
        <v>235</v>
      </c>
      <c r="E115" s="18">
        <v>121924.98</v>
      </c>
      <c r="F115" s="18">
        <v>0</v>
      </c>
      <c r="G115" s="19">
        <v>0</v>
      </c>
      <c r="H115" s="18">
        <f t="shared" si="7"/>
        <v>121924.98</v>
      </c>
      <c r="I115" s="18">
        <v>31042.799999999999</v>
      </c>
      <c r="J115" s="18">
        <v>0</v>
      </c>
      <c r="K115" s="18">
        <v>0</v>
      </c>
      <c r="L115" s="18">
        <f t="shared" si="8"/>
        <v>31042.799999999999</v>
      </c>
      <c r="M115" s="18">
        <v>127071.54</v>
      </c>
      <c r="N115" s="18">
        <v>0</v>
      </c>
      <c r="O115" s="18">
        <v>0</v>
      </c>
      <c r="P115" s="18">
        <f t="shared" si="9"/>
        <v>127071.54</v>
      </c>
      <c r="Q115" s="18">
        <f t="shared" si="10"/>
        <v>280039.32</v>
      </c>
      <c r="R115" s="18">
        <f t="shared" si="10"/>
        <v>0</v>
      </c>
      <c r="S115" s="18">
        <f t="shared" si="10"/>
        <v>0</v>
      </c>
      <c r="T115" s="18">
        <f t="shared" si="11"/>
        <v>280039.32</v>
      </c>
      <c r="U115" s="18">
        <v>149707.44</v>
      </c>
      <c r="V115" s="18">
        <v>0</v>
      </c>
      <c r="W115" s="18">
        <v>0</v>
      </c>
      <c r="X115" s="18">
        <f t="shared" si="12"/>
        <v>149707.44</v>
      </c>
    </row>
    <row r="116" spans="1:24" x14ac:dyDescent="0.3">
      <c r="A116" s="14">
        <v>109</v>
      </c>
      <c r="B116" s="37" t="s">
        <v>236</v>
      </c>
      <c r="C116" s="50" t="s">
        <v>57</v>
      </c>
      <c r="D116" s="51" t="s">
        <v>237</v>
      </c>
      <c r="E116" s="18">
        <v>142918.53</v>
      </c>
      <c r="F116" s="18">
        <v>6662.6</v>
      </c>
      <c r="G116" s="19">
        <v>0</v>
      </c>
      <c r="H116" s="18">
        <f t="shared" si="7"/>
        <v>149581.13</v>
      </c>
      <c r="I116" s="18">
        <v>164165.68</v>
      </c>
      <c r="J116" s="18">
        <v>8743.4</v>
      </c>
      <c r="K116" s="18">
        <v>0</v>
      </c>
      <c r="L116" s="18">
        <f t="shared" si="8"/>
        <v>172909.08</v>
      </c>
      <c r="M116" s="18">
        <v>161339.74</v>
      </c>
      <c r="N116" s="18">
        <v>8904</v>
      </c>
      <c r="O116" s="18">
        <v>0</v>
      </c>
      <c r="P116" s="18">
        <f t="shared" si="9"/>
        <v>170243.74</v>
      </c>
      <c r="Q116" s="18">
        <f t="shared" si="10"/>
        <v>468423.94999999995</v>
      </c>
      <c r="R116" s="18">
        <f t="shared" si="10"/>
        <v>24310</v>
      </c>
      <c r="S116" s="18">
        <f t="shared" si="10"/>
        <v>0</v>
      </c>
      <c r="T116" s="18">
        <f t="shared" si="11"/>
        <v>492733.94999999995</v>
      </c>
      <c r="U116" s="18">
        <v>165237.83000000002</v>
      </c>
      <c r="V116" s="18">
        <v>9142.0299999999988</v>
      </c>
      <c r="W116" s="18">
        <v>0</v>
      </c>
      <c r="X116" s="18">
        <f t="shared" si="12"/>
        <v>174379.86000000002</v>
      </c>
    </row>
    <row r="117" spans="1:24" x14ac:dyDescent="0.3">
      <c r="A117" s="14">
        <v>110</v>
      </c>
      <c r="B117" s="37" t="s">
        <v>238</v>
      </c>
      <c r="C117" s="50" t="s">
        <v>17</v>
      </c>
      <c r="D117" s="49" t="s">
        <v>239</v>
      </c>
      <c r="E117" s="18">
        <v>103888.88</v>
      </c>
      <c r="F117" s="18">
        <v>0</v>
      </c>
      <c r="G117" s="19">
        <v>0</v>
      </c>
      <c r="H117" s="18">
        <f t="shared" si="7"/>
        <v>103888.88</v>
      </c>
      <c r="I117" s="18">
        <v>154869.82999999999</v>
      </c>
      <c r="J117" s="18">
        <v>0</v>
      </c>
      <c r="K117" s="18">
        <v>0</v>
      </c>
      <c r="L117" s="18">
        <f t="shared" si="8"/>
        <v>154869.82999999999</v>
      </c>
      <c r="M117" s="18">
        <v>161613.56999999998</v>
      </c>
      <c r="N117" s="18">
        <v>0</v>
      </c>
      <c r="O117" s="18">
        <v>0</v>
      </c>
      <c r="P117" s="18">
        <f t="shared" si="9"/>
        <v>161613.56999999998</v>
      </c>
      <c r="Q117" s="18">
        <f t="shared" si="10"/>
        <v>420372.27999999997</v>
      </c>
      <c r="R117" s="18">
        <f t="shared" si="10"/>
        <v>0</v>
      </c>
      <c r="S117" s="18">
        <f t="shared" si="10"/>
        <v>0</v>
      </c>
      <c r="T117" s="18">
        <f t="shared" si="11"/>
        <v>420372.27999999997</v>
      </c>
      <c r="U117" s="18">
        <v>171660.79999999999</v>
      </c>
      <c r="V117" s="18">
        <v>0</v>
      </c>
      <c r="W117" s="18">
        <v>0</v>
      </c>
      <c r="X117" s="18">
        <f t="shared" si="12"/>
        <v>171660.79999999999</v>
      </c>
    </row>
    <row r="118" spans="1:24" x14ac:dyDescent="0.3">
      <c r="A118" s="14">
        <v>111</v>
      </c>
      <c r="B118" s="37" t="s">
        <v>240</v>
      </c>
      <c r="C118" s="21" t="s">
        <v>57</v>
      </c>
      <c r="D118" s="24" t="s">
        <v>241</v>
      </c>
      <c r="E118" s="18">
        <v>312374.31</v>
      </c>
      <c r="F118" s="18">
        <v>4626.5</v>
      </c>
      <c r="G118" s="19">
        <v>0</v>
      </c>
      <c r="H118" s="18">
        <f t="shared" si="7"/>
        <v>317000.81</v>
      </c>
      <c r="I118" s="18">
        <v>299455.40000000002</v>
      </c>
      <c r="J118" s="18">
        <v>3019.4</v>
      </c>
      <c r="K118" s="18">
        <v>0</v>
      </c>
      <c r="L118" s="18">
        <f t="shared" si="8"/>
        <v>302474.80000000005</v>
      </c>
      <c r="M118" s="18">
        <v>223596.16999999998</v>
      </c>
      <c r="N118" s="18">
        <v>4482.71</v>
      </c>
      <c r="O118" s="18">
        <v>0</v>
      </c>
      <c r="P118" s="18">
        <f t="shared" si="9"/>
        <v>228078.87999999998</v>
      </c>
      <c r="Q118" s="18">
        <f t="shared" si="10"/>
        <v>835425.87999999989</v>
      </c>
      <c r="R118" s="18">
        <f t="shared" si="10"/>
        <v>12128.61</v>
      </c>
      <c r="S118" s="18">
        <f t="shared" si="10"/>
        <v>0</v>
      </c>
      <c r="T118" s="18">
        <f t="shared" si="11"/>
        <v>847554.48999999987</v>
      </c>
      <c r="U118" s="18">
        <v>248308.28</v>
      </c>
      <c r="V118" s="18">
        <v>4615.66</v>
      </c>
      <c r="W118" s="18">
        <v>0</v>
      </c>
      <c r="X118" s="18">
        <f t="shared" si="12"/>
        <v>252923.94</v>
      </c>
    </row>
    <row r="119" spans="1:24" x14ac:dyDescent="0.3">
      <c r="A119" s="14">
        <v>112</v>
      </c>
      <c r="B119" s="37" t="s">
        <v>242</v>
      </c>
      <c r="C119" s="21" t="s">
        <v>17</v>
      </c>
      <c r="D119" s="24" t="s">
        <v>243</v>
      </c>
      <c r="E119" s="18">
        <v>1243752.72</v>
      </c>
      <c r="F119" s="18">
        <v>0</v>
      </c>
      <c r="G119" s="19">
        <v>0</v>
      </c>
      <c r="H119" s="18">
        <f t="shared" si="7"/>
        <v>1243752.72</v>
      </c>
      <c r="I119" s="18">
        <v>1364070.37</v>
      </c>
      <c r="J119" s="18">
        <v>0</v>
      </c>
      <c r="K119" s="18">
        <v>0</v>
      </c>
      <c r="L119" s="18">
        <f t="shared" si="8"/>
        <v>1364070.37</v>
      </c>
      <c r="M119" s="18">
        <v>1111023.5999999999</v>
      </c>
      <c r="N119" s="18">
        <v>0</v>
      </c>
      <c r="O119" s="18">
        <v>0</v>
      </c>
      <c r="P119" s="18">
        <f t="shared" si="9"/>
        <v>1111023.5999999999</v>
      </c>
      <c r="Q119" s="18">
        <f t="shared" si="10"/>
        <v>3718846.6899999995</v>
      </c>
      <c r="R119" s="18">
        <f t="shared" si="10"/>
        <v>0</v>
      </c>
      <c r="S119" s="18">
        <f t="shared" si="10"/>
        <v>0</v>
      </c>
      <c r="T119" s="18">
        <f t="shared" si="11"/>
        <v>3718846.6899999995</v>
      </c>
      <c r="U119" s="18">
        <v>1123392.94</v>
      </c>
      <c r="V119" s="18">
        <v>0</v>
      </c>
      <c r="W119" s="18">
        <v>0</v>
      </c>
      <c r="X119" s="18">
        <f t="shared" si="12"/>
        <v>1123392.94</v>
      </c>
    </row>
    <row r="120" spans="1:24" x14ac:dyDescent="0.3">
      <c r="A120" s="14">
        <v>113</v>
      </c>
      <c r="B120" s="37" t="s">
        <v>244</v>
      </c>
      <c r="C120" s="21" t="s">
        <v>17</v>
      </c>
      <c r="D120" s="24" t="s">
        <v>245</v>
      </c>
      <c r="E120" s="18">
        <v>107750.96</v>
      </c>
      <c r="F120" s="18">
        <v>0</v>
      </c>
      <c r="G120" s="19">
        <v>0</v>
      </c>
      <c r="H120" s="18">
        <f t="shared" si="7"/>
        <v>107750.96</v>
      </c>
      <c r="I120" s="18">
        <v>147293.91</v>
      </c>
      <c r="J120" s="18">
        <v>0</v>
      </c>
      <c r="K120" s="18">
        <v>0</v>
      </c>
      <c r="L120" s="18">
        <f t="shared" si="8"/>
        <v>147293.91</v>
      </c>
      <c r="M120" s="18">
        <v>147222.89000000001</v>
      </c>
      <c r="N120" s="18">
        <v>0</v>
      </c>
      <c r="O120" s="18">
        <v>0</v>
      </c>
      <c r="P120" s="18">
        <f t="shared" si="9"/>
        <v>147222.89000000001</v>
      </c>
      <c r="Q120" s="18">
        <f t="shared" si="10"/>
        <v>402267.76</v>
      </c>
      <c r="R120" s="18">
        <f t="shared" si="10"/>
        <v>0</v>
      </c>
      <c r="S120" s="18">
        <f t="shared" si="10"/>
        <v>0</v>
      </c>
      <c r="T120" s="18">
        <f t="shared" si="11"/>
        <v>402267.76</v>
      </c>
      <c r="U120" s="18">
        <v>150518.76</v>
      </c>
      <c r="V120" s="18">
        <v>0</v>
      </c>
      <c r="W120" s="18">
        <v>0</v>
      </c>
      <c r="X120" s="18">
        <f t="shared" si="12"/>
        <v>150518.76</v>
      </c>
    </row>
    <row r="121" spans="1:24" x14ac:dyDescent="0.3">
      <c r="A121" s="14">
        <v>114</v>
      </c>
      <c r="B121" s="37" t="s">
        <v>246</v>
      </c>
      <c r="C121" s="21" t="s">
        <v>17</v>
      </c>
      <c r="D121" s="22" t="s">
        <v>247</v>
      </c>
      <c r="E121" s="18">
        <v>229138.13</v>
      </c>
      <c r="F121" s="18">
        <v>0</v>
      </c>
      <c r="G121" s="19">
        <v>0</v>
      </c>
      <c r="H121" s="18">
        <f t="shared" si="7"/>
        <v>229138.13</v>
      </c>
      <c r="I121" s="18">
        <v>237618.83000000002</v>
      </c>
      <c r="J121" s="18">
        <v>0</v>
      </c>
      <c r="K121" s="18">
        <v>0</v>
      </c>
      <c r="L121" s="18">
        <f t="shared" si="8"/>
        <v>237618.83000000002</v>
      </c>
      <c r="M121" s="18">
        <v>172639.80000000002</v>
      </c>
      <c r="N121" s="18">
        <v>0</v>
      </c>
      <c r="O121" s="18">
        <v>0</v>
      </c>
      <c r="P121" s="18">
        <f t="shared" si="9"/>
        <v>172639.80000000002</v>
      </c>
      <c r="Q121" s="18">
        <f t="shared" si="10"/>
        <v>639396.76</v>
      </c>
      <c r="R121" s="18">
        <f t="shared" si="10"/>
        <v>0</v>
      </c>
      <c r="S121" s="18">
        <f t="shared" si="10"/>
        <v>0</v>
      </c>
      <c r="T121" s="18">
        <f t="shared" si="11"/>
        <v>639396.76</v>
      </c>
      <c r="U121" s="18">
        <v>179299.28999999998</v>
      </c>
      <c r="V121" s="18">
        <v>0</v>
      </c>
      <c r="W121" s="18">
        <v>0</v>
      </c>
      <c r="X121" s="18">
        <f t="shared" si="12"/>
        <v>179299.28999999998</v>
      </c>
    </row>
    <row r="122" spans="1:24" x14ac:dyDescent="0.3">
      <c r="A122" s="14">
        <v>115</v>
      </c>
      <c r="B122" s="37" t="s">
        <v>248</v>
      </c>
      <c r="C122" s="21" t="s">
        <v>17</v>
      </c>
      <c r="D122" s="22" t="s">
        <v>249</v>
      </c>
      <c r="E122" s="18">
        <v>81220.91</v>
      </c>
      <c r="F122" s="18">
        <v>0</v>
      </c>
      <c r="G122" s="19">
        <v>0</v>
      </c>
      <c r="H122" s="18">
        <f t="shared" si="7"/>
        <v>81220.91</v>
      </c>
      <c r="I122" s="18">
        <v>93614.99</v>
      </c>
      <c r="J122" s="18">
        <v>0</v>
      </c>
      <c r="K122" s="18">
        <v>0</v>
      </c>
      <c r="L122" s="18">
        <f t="shared" si="8"/>
        <v>93614.99</v>
      </c>
      <c r="M122" s="18">
        <v>96749.23</v>
      </c>
      <c r="N122" s="18">
        <v>0</v>
      </c>
      <c r="O122" s="18">
        <v>0</v>
      </c>
      <c r="P122" s="18">
        <f t="shared" si="9"/>
        <v>96749.23</v>
      </c>
      <c r="Q122" s="18">
        <f t="shared" si="10"/>
        <v>271585.13</v>
      </c>
      <c r="R122" s="18">
        <f t="shared" si="10"/>
        <v>0</v>
      </c>
      <c r="S122" s="18">
        <f t="shared" si="10"/>
        <v>0</v>
      </c>
      <c r="T122" s="18">
        <f t="shared" si="11"/>
        <v>271585.13</v>
      </c>
      <c r="U122" s="18">
        <v>99949.41</v>
      </c>
      <c r="V122" s="18">
        <v>0</v>
      </c>
      <c r="W122" s="18">
        <v>0</v>
      </c>
      <c r="X122" s="18">
        <f t="shared" si="12"/>
        <v>99949.41</v>
      </c>
    </row>
    <row r="123" spans="1:24" ht="27" x14ac:dyDescent="0.3">
      <c r="A123" s="14">
        <v>116</v>
      </c>
      <c r="B123" s="37" t="s">
        <v>250</v>
      </c>
      <c r="C123" s="21" t="s">
        <v>17</v>
      </c>
      <c r="D123" s="52" t="s">
        <v>251</v>
      </c>
      <c r="E123" s="18">
        <v>140220.16</v>
      </c>
      <c r="F123" s="18">
        <v>0</v>
      </c>
      <c r="G123" s="19">
        <v>0</v>
      </c>
      <c r="H123" s="18">
        <f t="shared" si="7"/>
        <v>140220.16</v>
      </c>
      <c r="I123" s="18">
        <v>144029.81999999998</v>
      </c>
      <c r="J123" s="18">
        <v>0</v>
      </c>
      <c r="K123" s="18">
        <v>0</v>
      </c>
      <c r="L123" s="18">
        <f t="shared" si="8"/>
        <v>144029.81999999998</v>
      </c>
      <c r="M123" s="18">
        <v>140394.68</v>
      </c>
      <c r="N123" s="18">
        <v>0</v>
      </c>
      <c r="O123" s="18">
        <v>0</v>
      </c>
      <c r="P123" s="18">
        <f t="shared" si="9"/>
        <v>140394.68</v>
      </c>
      <c r="Q123" s="18">
        <f t="shared" si="10"/>
        <v>424644.66</v>
      </c>
      <c r="R123" s="18">
        <f t="shared" si="10"/>
        <v>0</v>
      </c>
      <c r="S123" s="18">
        <f t="shared" si="10"/>
        <v>0</v>
      </c>
      <c r="T123" s="18">
        <f t="shared" si="11"/>
        <v>424644.66</v>
      </c>
      <c r="U123" s="18">
        <v>144873.85999999999</v>
      </c>
      <c r="V123" s="18">
        <v>0</v>
      </c>
      <c r="W123" s="18">
        <v>0</v>
      </c>
      <c r="X123" s="18">
        <f t="shared" si="12"/>
        <v>144873.85999999999</v>
      </c>
    </row>
    <row r="124" spans="1:24" x14ac:dyDescent="0.3">
      <c r="A124" s="14">
        <v>117</v>
      </c>
      <c r="B124" s="37" t="s">
        <v>252</v>
      </c>
      <c r="C124" s="21" t="s">
        <v>30</v>
      </c>
      <c r="D124" s="53" t="s">
        <v>253</v>
      </c>
      <c r="E124" s="18">
        <v>0</v>
      </c>
      <c r="F124" s="18">
        <v>0</v>
      </c>
      <c r="G124" s="19">
        <v>597103.49</v>
      </c>
      <c r="H124" s="18">
        <f t="shared" si="7"/>
        <v>597103.49</v>
      </c>
      <c r="I124" s="18">
        <v>0</v>
      </c>
      <c r="J124" s="18">
        <v>0</v>
      </c>
      <c r="K124" s="18">
        <v>694552.88</v>
      </c>
      <c r="L124" s="18">
        <f t="shared" si="8"/>
        <v>694552.88</v>
      </c>
      <c r="M124" s="18">
        <v>0</v>
      </c>
      <c r="N124" s="18">
        <v>0</v>
      </c>
      <c r="O124" s="18">
        <v>402080.92</v>
      </c>
      <c r="P124" s="18">
        <f t="shared" si="9"/>
        <v>402080.92</v>
      </c>
      <c r="Q124" s="18">
        <f t="shared" si="10"/>
        <v>0</v>
      </c>
      <c r="R124" s="18">
        <f t="shared" si="10"/>
        <v>0</v>
      </c>
      <c r="S124" s="18">
        <f t="shared" si="10"/>
        <v>1693737.29</v>
      </c>
      <c r="T124" s="18">
        <f t="shared" si="11"/>
        <v>1693737.29</v>
      </c>
      <c r="U124" s="18">
        <v>0</v>
      </c>
      <c r="V124" s="18">
        <v>0</v>
      </c>
      <c r="W124" s="18">
        <v>395234.53</v>
      </c>
      <c r="X124" s="18">
        <f t="shared" si="12"/>
        <v>395234.53</v>
      </c>
    </row>
    <row r="125" spans="1:24" x14ac:dyDescent="0.3">
      <c r="A125" s="14">
        <v>118</v>
      </c>
      <c r="B125" s="37" t="s">
        <v>254</v>
      </c>
      <c r="C125" s="21" t="s">
        <v>30</v>
      </c>
      <c r="D125" s="22" t="s">
        <v>255</v>
      </c>
      <c r="E125" s="18">
        <v>0</v>
      </c>
      <c r="F125" s="18">
        <v>0</v>
      </c>
      <c r="G125" s="19">
        <v>574169</v>
      </c>
      <c r="H125" s="18">
        <f t="shared" si="7"/>
        <v>574169</v>
      </c>
      <c r="I125" s="18">
        <v>0</v>
      </c>
      <c r="J125" s="18">
        <v>0</v>
      </c>
      <c r="K125" s="18">
        <v>651531.43999999994</v>
      </c>
      <c r="L125" s="18">
        <f t="shared" si="8"/>
        <v>651531.43999999994</v>
      </c>
      <c r="M125" s="18">
        <v>0</v>
      </c>
      <c r="N125" s="18">
        <v>0</v>
      </c>
      <c r="O125" s="18">
        <v>362736.17</v>
      </c>
      <c r="P125" s="18">
        <f t="shared" si="9"/>
        <v>362736.17</v>
      </c>
      <c r="Q125" s="18">
        <f t="shared" si="10"/>
        <v>0</v>
      </c>
      <c r="R125" s="18">
        <f t="shared" si="10"/>
        <v>0</v>
      </c>
      <c r="S125" s="18">
        <f t="shared" si="10"/>
        <v>1588436.6099999999</v>
      </c>
      <c r="T125" s="18">
        <f t="shared" si="11"/>
        <v>1588436.6099999999</v>
      </c>
      <c r="U125" s="18">
        <v>0</v>
      </c>
      <c r="V125" s="18">
        <v>0</v>
      </c>
      <c r="W125" s="18">
        <v>440750.03</v>
      </c>
      <c r="X125" s="18">
        <f t="shared" si="12"/>
        <v>440750.03</v>
      </c>
    </row>
    <row r="126" spans="1:24" x14ac:dyDescent="0.3">
      <c r="A126" s="14">
        <v>119</v>
      </c>
      <c r="B126" s="37" t="s">
        <v>256</v>
      </c>
      <c r="C126" s="21" t="s">
        <v>30</v>
      </c>
      <c r="D126" s="24" t="s">
        <v>257</v>
      </c>
      <c r="E126" s="18">
        <v>0</v>
      </c>
      <c r="F126" s="18">
        <v>0</v>
      </c>
      <c r="G126" s="19">
        <v>35232</v>
      </c>
      <c r="H126" s="18">
        <f t="shared" si="7"/>
        <v>35232</v>
      </c>
      <c r="I126" s="18">
        <v>0</v>
      </c>
      <c r="J126" s="18">
        <v>0</v>
      </c>
      <c r="K126" s="18">
        <v>41423</v>
      </c>
      <c r="L126" s="18">
        <f t="shared" si="8"/>
        <v>41423</v>
      </c>
      <c r="M126" s="18">
        <v>0</v>
      </c>
      <c r="N126" s="18">
        <v>0</v>
      </c>
      <c r="O126" s="18">
        <v>25891.08</v>
      </c>
      <c r="P126" s="18">
        <f t="shared" si="9"/>
        <v>25891.08</v>
      </c>
      <c r="Q126" s="18">
        <f t="shared" si="10"/>
        <v>0</v>
      </c>
      <c r="R126" s="18">
        <f t="shared" si="10"/>
        <v>0</v>
      </c>
      <c r="S126" s="18">
        <f t="shared" si="10"/>
        <v>102546.08</v>
      </c>
      <c r="T126" s="18">
        <f t="shared" si="11"/>
        <v>102546.08</v>
      </c>
      <c r="U126" s="18">
        <v>0</v>
      </c>
      <c r="V126" s="18">
        <v>0</v>
      </c>
      <c r="W126" s="18">
        <v>24774.92</v>
      </c>
      <c r="X126" s="18">
        <f t="shared" si="12"/>
        <v>24774.92</v>
      </c>
    </row>
    <row r="127" spans="1:24" x14ac:dyDescent="0.3">
      <c r="A127" s="14">
        <v>120</v>
      </c>
      <c r="B127" s="37" t="s">
        <v>258</v>
      </c>
      <c r="C127" s="21" t="s">
        <v>17</v>
      </c>
      <c r="D127" s="22" t="s">
        <v>259</v>
      </c>
      <c r="E127" s="18">
        <v>102241.54000000247</v>
      </c>
      <c r="F127" s="18">
        <v>0</v>
      </c>
      <c r="G127" s="19">
        <v>0</v>
      </c>
      <c r="H127" s="18">
        <f t="shared" si="7"/>
        <v>102241.54000000247</v>
      </c>
      <c r="I127" s="18">
        <v>153287.86000000013</v>
      </c>
      <c r="J127" s="18">
        <v>0</v>
      </c>
      <c r="K127" s="18">
        <v>0</v>
      </c>
      <c r="L127" s="18">
        <f t="shared" si="8"/>
        <v>153287.86000000013</v>
      </c>
      <c r="M127" s="18">
        <v>153945.51999999999</v>
      </c>
      <c r="N127" s="18">
        <v>0</v>
      </c>
      <c r="O127" s="18">
        <v>0</v>
      </c>
      <c r="P127" s="18">
        <f t="shared" si="9"/>
        <v>153945.51999999999</v>
      </c>
      <c r="Q127" s="18">
        <f t="shared" si="10"/>
        <v>409474.9200000026</v>
      </c>
      <c r="R127" s="18">
        <f t="shared" si="10"/>
        <v>0</v>
      </c>
      <c r="S127" s="18">
        <f t="shared" si="10"/>
        <v>0</v>
      </c>
      <c r="T127" s="18">
        <f t="shared" si="11"/>
        <v>409474.9200000026</v>
      </c>
      <c r="U127" s="18">
        <v>159419.33000000002</v>
      </c>
      <c r="V127" s="18">
        <v>0</v>
      </c>
      <c r="W127" s="18">
        <v>0</v>
      </c>
      <c r="X127" s="18">
        <f t="shared" si="12"/>
        <v>159419.33000000002</v>
      </c>
    </row>
    <row r="128" spans="1:24" x14ac:dyDescent="0.3">
      <c r="A128" s="14">
        <v>121</v>
      </c>
      <c r="B128" s="37" t="s">
        <v>260</v>
      </c>
      <c r="C128" s="21" t="s">
        <v>17</v>
      </c>
      <c r="D128" s="22" t="s">
        <v>261</v>
      </c>
      <c r="E128" s="18">
        <v>83992.67</v>
      </c>
      <c r="F128" s="18">
        <v>0</v>
      </c>
      <c r="G128" s="19">
        <v>0</v>
      </c>
      <c r="H128" s="18">
        <f t="shared" si="7"/>
        <v>83992.67</v>
      </c>
      <c r="I128" s="18">
        <v>88889.26</v>
      </c>
      <c r="J128" s="18">
        <v>0</v>
      </c>
      <c r="K128" s="18">
        <v>0</v>
      </c>
      <c r="L128" s="18">
        <f t="shared" si="8"/>
        <v>88889.26</v>
      </c>
      <c r="M128" s="18">
        <v>89860.7</v>
      </c>
      <c r="N128" s="18">
        <v>0</v>
      </c>
      <c r="O128" s="18">
        <v>0</v>
      </c>
      <c r="P128" s="18">
        <f t="shared" si="9"/>
        <v>89860.7</v>
      </c>
      <c r="Q128" s="18">
        <f t="shared" si="10"/>
        <v>262742.63</v>
      </c>
      <c r="R128" s="18">
        <f t="shared" si="10"/>
        <v>0</v>
      </c>
      <c r="S128" s="18">
        <f t="shared" si="10"/>
        <v>0</v>
      </c>
      <c r="T128" s="18">
        <f t="shared" si="11"/>
        <v>262742.63</v>
      </c>
      <c r="U128" s="18">
        <v>92706.08</v>
      </c>
      <c r="V128" s="18">
        <v>0</v>
      </c>
      <c r="W128" s="18">
        <v>0</v>
      </c>
      <c r="X128" s="18">
        <f t="shared" si="12"/>
        <v>92706.08</v>
      </c>
    </row>
    <row r="129" spans="1:24" s="3" customFormat="1" x14ac:dyDescent="0.3">
      <c r="A129" s="14">
        <v>122</v>
      </c>
      <c r="B129" s="37" t="s">
        <v>262</v>
      </c>
      <c r="C129" s="21" t="s">
        <v>17</v>
      </c>
      <c r="D129" s="22" t="s">
        <v>263</v>
      </c>
      <c r="E129" s="18">
        <v>117345.53</v>
      </c>
      <c r="F129" s="18">
        <v>0</v>
      </c>
      <c r="G129" s="19">
        <v>0</v>
      </c>
      <c r="H129" s="18">
        <f t="shared" si="7"/>
        <v>117345.53</v>
      </c>
      <c r="I129" s="18">
        <v>73723.64</v>
      </c>
      <c r="J129" s="18">
        <v>0</v>
      </c>
      <c r="K129" s="18">
        <v>0</v>
      </c>
      <c r="L129" s="18">
        <f t="shared" si="8"/>
        <v>73723.64</v>
      </c>
      <c r="M129" s="18">
        <v>145802.57</v>
      </c>
      <c r="N129" s="18">
        <v>0</v>
      </c>
      <c r="O129" s="18">
        <v>0</v>
      </c>
      <c r="P129" s="18">
        <f t="shared" si="9"/>
        <v>145802.57</v>
      </c>
      <c r="Q129" s="18">
        <f t="shared" si="10"/>
        <v>336871.74</v>
      </c>
      <c r="R129" s="18">
        <f t="shared" si="10"/>
        <v>0</v>
      </c>
      <c r="S129" s="18">
        <f t="shared" si="10"/>
        <v>0</v>
      </c>
      <c r="T129" s="18">
        <f t="shared" si="11"/>
        <v>336871.74</v>
      </c>
      <c r="U129" s="18">
        <v>150613.1</v>
      </c>
      <c r="V129" s="18">
        <v>0</v>
      </c>
      <c r="W129" s="18">
        <v>0</v>
      </c>
      <c r="X129" s="18">
        <f t="shared" si="12"/>
        <v>150613.1</v>
      </c>
    </row>
    <row r="130" spans="1:24" s="3" customFormat="1" x14ac:dyDescent="0.3">
      <c r="A130" s="14">
        <v>123</v>
      </c>
      <c r="B130" s="37" t="s">
        <v>264</v>
      </c>
      <c r="C130" s="21" t="s">
        <v>17</v>
      </c>
      <c r="D130" s="22" t="s">
        <v>265</v>
      </c>
      <c r="E130" s="18">
        <v>175997.56</v>
      </c>
      <c r="F130" s="18">
        <v>0</v>
      </c>
      <c r="G130" s="19">
        <v>0</v>
      </c>
      <c r="H130" s="18">
        <f t="shared" si="7"/>
        <v>175997.56</v>
      </c>
      <c r="I130" s="18">
        <v>172700.07</v>
      </c>
      <c r="J130" s="18">
        <v>0</v>
      </c>
      <c r="K130" s="18">
        <v>0</v>
      </c>
      <c r="L130" s="18">
        <f t="shared" si="8"/>
        <v>172700.07</v>
      </c>
      <c r="M130" s="18">
        <v>128542.04999999999</v>
      </c>
      <c r="N130" s="18">
        <v>0</v>
      </c>
      <c r="O130" s="18">
        <v>0</v>
      </c>
      <c r="P130" s="18">
        <f t="shared" si="9"/>
        <v>128542.04999999999</v>
      </c>
      <c r="Q130" s="18">
        <f t="shared" si="10"/>
        <v>477239.68</v>
      </c>
      <c r="R130" s="18">
        <f t="shared" si="10"/>
        <v>0</v>
      </c>
      <c r="S130" s="18">
        <f t="shared" si="10"/>
        <v>0</v>
      </c>
      <c r="T130" s="18">
        <f t="shared" si="11"/>
        <v>477239.68</v>
      </c>
      <c r="U130" s="18">
        <v>144689.59</v>
      </c>
      <c r="V130" s="18">
        <v>0</v>
      </c>
      <c r="W130" s="18">
        <v>0</v>
      </c>
      <c r="X130" s="18">
        <f t="shared" si="12"/>
        <v>144689.59</v>
      </c>
    </row>
    <row r="131" spans="1:24" s="3" customFormat="1" x14ac:dyDescent="0.3">
      <c r="A131" s="14">
        <v>124</v>
      </c>
      <c r="B131" s="37" t="s">
        <v>266</v>
      </c>
      <c r="C131" s="21" t="s">
        <v>17</v>
      </c>
      <c r="D131" s="22" t="s">
        <v>267</v>
      </c>
      <c r="E131" s="18">
        <v>48056.45</v>
      </c>
      <c r="F131" s="18">
        <v>0</v>
      </c>
      <c r="G131" s="19">
        <v>0</v>
      </c>
      <c r="H131" s="18">
        <f t="shared" si="7"/>
        <v>48056.45</v>
      </c>
      <c r="I131" s="18">
        <v>127305.21</v>
      </c>
      <c r="J131" s="18">
        <v>0</v>
      </c>
      <c r="K131" s="18">
        <v>0</v>
      </c>
      <c r="L131" s="18">
        <f t="shared" si="8"/>
        <v>127305.21</v>
      </c>
      <c r="M131" s="18">
        <v>148612.25</v>
      </c>
      <c r="N131" s="18">
        <v>0</v>
      </c>
      <c r="O131" s="18">
        <v>0</v>
      </c>
      <c r="P131" s="18">
        <f t="shared" si="9"/>
        <v>148612.25</v>
      </c>
      <c r="Q131" s="18">
        <f t="shared" si="10"/>
        <v>323973.91000000003</v>
      </c>
      <c r="R131" s="18">
        <f t="shared" si="10"/>
        <v>0</v>
      </c>
      <c r="S131" s="18">
        <f t="shared" si="10"/>
        <v>0</v>
      </c>
      <c r="T131" s="18">
        <f t="shared" si="11"/>
        <v>323973.91000000003</v>
      </c>
      <c r="U131" s="18">
        <v>153460.28</v>
      </c>
      <c r="V131" s="18">
        <v>0</v>
      </c>
      <c r="W131" s="18">
        <v>0</v>
      </c>
      <c r="X131" s="18">
        <f t="shared" si="12"/>
        <v>153460.28</v>
      </c>
    </row>
    <row r="132" spans="1:24" s="3" customFormat="1" x14ac:dyDescent="0.3">
      <c r="A132" s="14">
        <v>125</v>
      </c>
      <c r="B132" s="37" t="s">
        <v>268</v>
      </c>
      <c r="C132" s="21" t="s">
        <v>17</v>
      </c>
      <c r="D132" s="22" t="s">
        <v>269</v>
      </c>
      <c r="E132" s="18">
        <v>157800.27999999622</v>
      </c>
      <c r="F132" s="18">
        <v>0</v>
      </c>
      <c r="G132" s="19">
        <v>0</v>
      </c>
      <c r="H132" s="18">
        <f t="shared" si="7"/>
        <v>157800.27999999622</v>
      </c>
      <c r="I132" s="18">
        <v>165117.12999999509</v>
      </c>
      <c r="J132" s="18">
        <v>0</v>
      </c>
      <c r="K132" s="18">
        <v>0</v>
      </c>
      <c r="L132" s="18">
        <f t="shared" si="8"/>
        <v>165117.12999999509</v>
      </c>
      <c r="M132" s="18">
        <v>152247.66</v>
      </c>
      <c r="N132" s="18">
        <v>0</v>
      </c>
      <c r="O132" s="18">
        <v>0</v>
      </c>
      <c r="P132" s="18">
        <f t="shared" si="9"/>
        <v>152247.66</v>
      </c>
      <c r="Q132" s="18">
        <f t="shared" si="10"/>
        <v>475165.06999999133</v>
      </c>
      <c r="R132" s="18">
        <f t="shared" si="10"/>
        <v>0</v>
      </c>
      <c r="S132" s="18">
        <f t="shared" si="10"/>
        <v>0</v>
      </c>
      <c r="T132" s="18">
        <f t="shared" si="11"/>
        <v>475165.06999999133</v>
      </c>
      <c r="U132" s="18">
        <v>156975.12</v>
      </c>
      <c r="V132" s="18">
        <v>0</v>
      </c>
      <c r="W132" s="18">
        <v>0</v>
      </c>
      <c r="X132" s="18">
        <f t="shared" si="12"/>
        <v>156975.12</v>
      </c>
    </row>
    <row r="133" spans="1:24" s="3" customFormat="1" ht="16.5" customHeight="1" x14ac:dyDescent="0.3">
      <c r="A133" s="14">
        <v>126</v>
      </c>
      <c r="B133" s="37" t="s">
        <v>270</v>
      </c>
      <c r="C133" s="21" t="s">
        <v>17</v>
      </c>
      <c r="D133" s="24" t="s">
        <v>271</v>
      </c>
      <c r="E133" s="18">
        <v>0</v>
      </c>
      <c r="F133" s="18">
        <v>0</v>
      </c>
      <c r="G133" s="19">
        <v>0</v>
      </c>
      <c r="H133" s="18">
        <f t="shared" si="7"/>
        <v>0</v>
      </c>
      <c r="I133" s="18">
        <v>0</v>
      </c>
      <c r="J133" s="18">
        <v>0</v>
      </c>
      <c r="K133" s="18">
        <v>0</v>
      </c>
      <c r="L133" s="18">
        <f t="shared" si="8"/>
        <v>0</v>
      </c>
      <c r="M133" s="18">
        <v>0</v>
      </c>
      <c r="N133" s="18">
        <v>0</v>
      </c>
      <c r="O133" s="18">
        <v>0</v>
      </c>
      <c r="P133" s="18">
        <f t="shared" si="9"/>
        <v>0</v>
      </c>
      <c r="Q133" s="18">
        <f t="shared" si="10"/>
        <v>0</v>
      </c>
      <c r="R133" s="18">
        <f t="shared" si="10"/>
        <v>0</v>
      </c>
      <c r="S133" s="18">
        <f t="shared" si="10"/>
        <v>0</v>
      </c>
      <c r="T133" s="18">
        <f t="shared" si="11"/>
        <v>0</v>
      </c>
      <c r="U133" s="18">
        <v>0</v>
      </c>
      <c r="V133" s="18">
        <v>0</v>
      </c>
      <c r="W133" s="18">
        <v>0</v>
      </c>
      <c r="X133" s="18">
        <f t="shared" si="12"/>
        <v>0</v>
      </c>
    </row>
    <row r="134" spans="1:24" s="3" customFormat="1" x14ac:dyDescent="0.3">
      <c r="A134" s="14">
        <v>127</v>
      </c>
      <c r="B134" s="37" t="s">
        <v>272</v>
      </c>
      <c r="C134" s="21" t="s">
        <v>273</v>
      </c>
      <c r="D134" s="24" t="s">
        <v>274</v>
      </c>
      <c r="E134" s="18">
        <v>241119.21</v>
      </c>
      <c r="F134" s="18">
        <v>3652.5</v>
      </c>
      <c r="G134" s="19">
        <v>0</v>
      </c>
      <c r="H134" s="18">
        <f t="shared" si="7"/>
        <v>244771.71</v>
      </c>
      <c r="I134" s="18">
        <v>281755.95</v>
      </c>
      <c r="J134" s="18">
        <v>3798.6</v>
      </c>
      <c r="K134" s="18">
        <v>0</v>
      </c>
      <c r="L134" s="18">
        <f t="shared" si="8"/>
        <v>285554.55</v>
      </c>
      <c r="M134" s="18">
        <v>124995.58000000002</v>
      </c>
      <c r="N134" s="18">
        <v>3849.36</v>
      </c>
      <c r="O134" s="18">
        <v>0</v>
      </c>
      <c r="P134" s="18">
        <f t="shared" si="9"/>
        <v>128844.94000000002</v>
      </c>
      <c r="Q134" s="18">
        <f t="shared" si="10"/>
        <v>647870.74</v>
      </c>
      <c r="R134" s="18">
        <f t="shared" si="10"/>
        <v>11300.460000000001</v>
      </c>
      <c r="S134" s="18">
        <f t="shared" si="10"/>
        <v>0</v>
      </c>
      <c r="T134" s="18">
        <f t="shared" si="11"/>
        <v>659171.19999999995</v>
      </c>
      <c r="U134" s="18">
        <v>128237.64</v>
      </c>
      <c r="V134" s="18">
        <v>4545.2</v>
      </c>
      <c r="W134" s="18">
        <v>0</v>
      </c>
      <c r="X134" s="18">
        <f t="shared" si="12"/>
        <v>132782.84</v>
      </c>
    </row>
    <row r="135" spans="1:24" s="3" customFormat="1" x14ac:dyDescent="0.3">
      <c r="A135" s="14">
        <v>128</v>
      </c>
      <c r="B135" s="37" t="s">
        <v>275</v>
      </c>
      <c r="C135" s="21" t="s">
        <v>33</v>
      </c>
      <c r="D135" s="22" t="s">
        <v>276</v>
      </c>
      <c r="E135" s="18">
        <v>0</v>
      </c>
      <c r="F135" s="18">
        <v>26145</v>
      </c>
      <c r="G135" s="19">
        <v>0</v>
      </c>
      <c r="H135" s="18">
        <f t="shared" si="7"/>
        <v>26145</v>
      </c>
      <c r="I135" s="18">
        <v>0</v>
      </c>
      <c r="J135" s="18">
        <v>25975</v>
      </c>
      <c r="K135" s="18">
        <v>0</v>
      </c>
      <c r="L135" s="18">
        <f t="shared" si="8"/>
        <v>25975</v>
      </c>
      <c r="M135" s="18">
        <v>0</v>
      </c>
      <c r="N135" s="18">
        <v>27645.57</v>
      </c>
      <c r="O135" s="18">
        <v>0</v>
      </c>
      <c r="P135" s="18">
        <f t="shared" si="9"/>
        <v>27645.57</v>
      </c>
      <c r="Q135" s="18">
        <f t="shared" si="10"/>
        <v>0</v>
      </c>
      <c r="R135" s="18">
        <f t="shared" si="10"/>
        <v>79765.570000000007</v>
      </c>
      <c r="S135" s="18">
        <f t="shared" si="10"/>
        <v>0</v>
      </c>
      <c r="T135" s="18">
        <f t="shared" si="11"/>
        <v>79765.570000000007</v>
      </c>
      <c r="U135" s="18">
        <v>0</v>
      </c>
      <c r="V135" s="18">
        <v>28736.2</v>
      </c>
      <c r="W135" s="18">
        <v>0</v>
      </c>
      <c r="X135" s="18">
        <f t="shared" si="12"/>
        <v>28736.2</v>
      </c>
    </row>
    <row r="136" spans="1:24" s="3" customFormat="1" x14ac:dyDescent="0.3">
      <c r="A136" s="14">
        <v>129</v>
      </c>
      <c r="B136" s="54" t="s">
        <v>277</v>
      </c>
      <c r="C136" s="55" t="s">
        <v>17</v>
      </c>
      <c r="D136" s="56" t="s">
        <v>278</v>
      </c>
      <c r="E136" s="18">
        <v>41007.96</v>
      </c>
      <c r="F136" s="18">
        <v>0</v>
      </c>
      <c r="G136" s="19">
        <v>0</v>
      </c>
      <c r="H136" s="18">
        <f t="shared" si="7"/>
        <v>41007.96</v>
      </c>
      <c r="I136" s="18">
        <v>68141.84</v>
      </c>
      <c r="J136" s="18">
        <v>0</v>
      </c>
      <c r="K136" s="18">
        <v>0</v>
      </c>
      <c r="L136" s="18">
        <f t="shared" si="8"/>
        <v>68141.84</v>
      </c>
      <c r="M136" s="18">
        <v>86894.26999999999</v>
      </c>
      <c r="N136" s="18">
        <v>0</v>
      </c>
      <c r="O136" s="18">
        <v>0</v>
      </c>
      <c r="P136" s="18">
        <f t="shared" si="9"/>
        <v>86894.26999999999</v>
      </c>
      <c r="Q136" s="18">
        <f t="shared" si="10"/>
        <v>196044.06999999998</v>
      </c>
      <c r="R136" s="18">
        <f t="shared" si="10"/>
        <v>0</v>
      </c>
      <c r="S136" s="18">
        <f t="shared" si="10"/>
        <v>0</v>
      </c>
      <c r="T136" s="18">
        <f t="shared" si="11"/>
        <v>196044.06999999998</v>
      </c>
      <c r="U136" s="18">
        <v>92700.209999999992</v>
      </c>
      <c r="V136" s="18">
        <v>0</v>
      </c>
      <c r="W136" s="18">
        <v>0</v>
      </c>
      <c r="X136" s="18">
        <f t="shared" si="12"/>
        <v>92700.209999999992</v>
      </c>
    </row>
    <row r="137" spans="1:24" s="3" customFormat="1" x14ac:dyDescent="0.3">
      <c r="A137" s="14">
        <v>130</v>
      </c>
      <c r="B137" s="57" t="s">
        <v>279</v>
      </c>
      <c r="C137" s="58" t="s">
        <v>30</v>
      </c>
      <c r="D137" s="38" t="s">
        <v>280</v>
      </c>
      <c r="E137" s="18">
        <v>0</v>
      </c>
      <c r="F137" s="18">
        <v>0</v>
      </c>
      <c r="G137" s="19">
        <v>6479.14</v>
      </c>
      <c r="H137" s="18">
        <f t="shared" ref="H137:H173" si="13">E137+F137+G137</f>
        <v>6479.14</v>
      </c>
      <c r="I137" s="18">
        <v>0</v>
      </c>
      <c r="J137" s="18">
        <v>0</v>
      </c>
      <c r="K137" s="18">
        <v>17689.990000000002</v>
      </c>
      <c r="L137" s="18">
        <f t="shared" ref="L137:L173" si="14">I137+J137+K137</f>
        <v>17689.990000000002</v>
      </c>
      <c r="M137" s="18">
        <v>0</v>
      </c>
      <c r="N137" s="18">
        <v>0</v>
      </c>
      <c r="O137" s="18">
        <v>142467.35</v>
      </c>
      <c r="P137" s="18">
        <f t="shared" ref="P137:P173" si="15">M137+N137+O137</f>
        <v>142467.35</v>
      </c>
      <c r="Q137" s="18">
        <f t="shared" ref="Q137:S173" si="16">E137+I137+M137</f>
        <v>0</v>
      </c>
      <c r="R137" s="18">
        <f t="shared" si="16"/>
        <v>0</v>
      </c>
      <c r="S137" s="18">
        <f t="shared" si="16"/>
        <v>166636.48000000001</v>
      </c>
      <c r="T137" s="18">
        <f t="shared" ref="T137:T173" si="17">Q137+R137+S137</f>
        <v>166636.48000000001</v>
      </c>
      <c r="U137" s="18">
        <v>0</v>
      </c>
      <c r="V137" s="18">
        <v>0</v>
      </c>
      <c r="W137" s="18">
        <v>138114.57999999999</v>
      </c>
      <c r="X137" s="18">
        <f t="shared" ref="X137:X177" si="18">U137+V137+W137</f>
        <v>138114.57999999999</v>
      </c>
    </row>
    <row r="138" spans="1:24" s="59" customFormat="1" ht="27" x14ac:dyDescent="0.3">
      <c r="A138" s="14">
        <v>131</v>
      </c>
      <c r="B138" s="57" t="s">
        <v>281</v>
      </c>
      <c r="C138" s="58" t="s">
        <v>30</v>
      </c>
      <c r="D138" s="45" t="s">
        <v>282</v>
      </c>
      <c r="E138" s="18">
        <v>0</v>
      </c>
      <c r="F138" s="18">
        <v>0</v>
      </c>
      <c r="G138" s="19">
        <v>140624.68</v>
      </c>
      <c r="H138" s="18">
        <f t="shared" si="13"/>
        <v>140624.68</v>
      </c>
      <c r="I138" s="18">
        <v>0</v>
      </c>
      <c r="J138" s="18">
        <v>0</v>
      </c>
      <c r="K138" s="18">
        <v>167436.25</v>
      </c>
      <c r="L138" s="18">
        <f t="shared" si="14"/>
        <v>167436.25</v>
      </c>
      <c r="M138" s="18">
        <v>0</v>
      </c>
      <c r="N138" s="18">
        <v>0</v>
      </c>
      <c r="O138" s="18">
        <v>222596.86</v>
      </c>
      <c r="P138" s="18">
        <f t="shared" si="15"/>
        <v>222596.86</v>
      </c>
      <c r="Q138" s="18">
        <f t="shared" si="16"/>
        <v>0</v>
      </c>
      <c r="R138" s="18">
        <f t="shared" si="16"/>
        <v>0</v>
      </c>
      <c r="S138" s="18">
        <f t="shared" si="16"/>
        <v>530657.79</v>
      </c>
      <c r="T138" s="18">
        <f t="shared" si="17"/>
        <v>530657.79</v>
      </c>
      <c r="U138" s="18">
        <v>0</v>
      </c>
      <c r="V138" s="18">
        <v>0</v>
      </c>
      <c r="W138" s="18">
        <v>253147.01</v>
      </c>
      <c r="X138" s="18">
        <f t="shared" si="18"/>
        <v>253147.01</v>
      </c>
    </row>
    <row r="139" spans="1:24" s="3" customFormat="1" x14ac:dyDescent="0.3">
      <c r="A139" s="14">
        <v>132</v>
      </c>
      <c r="B139" s="60" t="s">
        <v>283</v>
      </c>
      <c r="C139" s="61" t="s">
        <v>11</v>
      </c>
      <c r="D139" s="62" t="s">
        <v>284</v>
      </c>
      <c r="E139" s="63">
        <v>233168.9</v>
      </c>
      <c r="F139" s="63">
        <v>0</v>
      </c>
      <c r="G139" s="64">
        <v>204170.44</v>
      </c>
      <c r="H139" s="63">
        <f t="shared" si="13"/>
        <v>437339.33999999997</v>
      </c>
      <c r="I139" s="18">
        <v>230642.599999989</v>
      </c>
      <c r="J139" s="18">
        <v>0</v>
      </c>
      <c r="K139" s="18">
        <v>246344.03999999995</v>
      </c>
      <c r="L139" s="63">
        <f t="shared" si="14"/>
        <v>476986.63999998895</v>
      </c>
      <c r="M139" s="18">
        <v>156048.98000000001</v>
      </c>
      <c r="N139" s="18">
        <v>0</v>
      </c>
      <c r="O139" s="18">
        <v>129302.45</v>
      </c>
      <c r="P139" s="63">
        <f t="shared" si="15"/>
        <v>285351.43</v>
      </c>
      <c r="Q139" s="18">
        <f t="shared" si="16"/>
        <v>619860.47999998904</v>
      </c>
      <c r="R139" s="18">
        <f t="shared" si="16"/>
        <v>0</v>
      </c>
      <c r="S139" s="18">
        <f t="shared" si="16"/>
        <v>579816.92999999993</v>
      </c>
      <c r="T139" s="63">
        <f t="shared" si="17"/>
        <v>1199677.409999989</v>
      </c>
      <c r="U139" s="18">
        <v>166845.59000000003</v>
      </c>
      <c r="V139" s="18">
        <v>0</v>
      </c>
      <c r="W139" s="18">
        <v>128241.55</v>
      </c>
      <c r="X139" s="63">
        <f t="shared" si="18"/>
        <v>295087.14</v>
      </c>
    </row>
    <row r="140" spans="1:24" s="3" customFormat="1" ht="27" x14ac:dyDescent="0.3">
      <c r="A140" s="14">
        <v>133</v>
      </c>
      <c r="B140" s="65" t="s">
        <v>285</v>
      </c>
      <c r="C140" s="58" t="s">
        <v>17</v>
      </c>
      <c r="D140" s="45" t="s">
        <v>286</v>
      </c>
      <c r="E140" s="18">
        <v>6083.0999999999767</v>
      </c>
      <c r="F140" s="18">
        <v>0</v>
      </c>
      <c r="G140" s="19">
        <v>0</v>
      </c>
      <c r="H140" s="18">
        <f t="shared" si="13"/>
        <v>6083.0999999999767</v>
      </c>
      <c r="I140" s="18">
        <v>10097.589999999998</v>
      </c>
      <c r="J140" s="18">
        <v>0</v>
      </c>
      <c r="K140" s="18">
        <v>0</v>
      </c>
      <c r="L140" s="18">
        <f t="shared" si="14"/>
        <v>10097.589999999998</v>
      </c>
      <c r="M140" s="18">
        <v>147809.70000000001</v>
      </c>
      <c r="N140" s="18">
        <v>0</v>
      </c>
      <c r="O140" s="18">
        <v>0</v>
      </c>
      <c r="P140" s="18">
        <f t="shared" si="15"/>
        <v>147809.70000000001</v>
      </c>
      <c r="Q140" s="18">
        <f t="shared" si="16"/>
        <v>163990.38999999998</v>
      </c>
      <c r="R140" s="18">
        <f t="shared" si="16"/>
        <v>0</v>
      </c>
      <c r="S140" s="18">
        <f t="shared" si="16"/>
        <v>0</v>
      </c>
      <c r="T140" s="18">
        <f t="shared" si="17"/>
        <v>163990.38999999998</v>
      </c>
      <c r="U140" s="18">
        <v>152780.09000000003</v>
      </c>
      <c r="V140" s="18">
        <v>0</v>
      </c>
      <c r="W140" s="18">
        <v>0</v>
      </c>
      <c r="X140" s="18">
        <f t="shared" si="18"/>
        <v>152780.09000000003</v>
      </c>
    </row>
    <row r="141" spans="1:24" s="3" customFormat="1" x14ac:dyDescent="0.3">
      <c r="A141" s="14">
        <v>134</v>
      </c>
      <c r="B141" s="65" t="s">
        <v>287</v>
      </c>
      <c r="C141" s="58" t="s">
        <v>30</v>
      </c>
      <c r="D141" s="38" t="s">
        <v>288</v>
      </c>
      <c r="E141" s="18">
        <v>0</v>
      </c>
      <c r="F141" s="18">
        <v>0</v>
      </c>
      <c r="G141" s="19">
        <v>288476</v>
      </c>
      <c r="H141" s="18">
        <f t="shared" si="13"/>
        <v>288476</v>
      </c>
      <c r="I141" s="18">
        <v>0</v>
      </c>
      <c r="J141" s="18">
        <v>0</v>
      </c>
      <c r="K141" s="18">
        <v>329759</v>
      </c>
      <c r="L141" s="18">
        <f t="shared" si="14"/>
        <v>329759</v>
      </c>
      <c r="M141" s="18">
        <v>0</v>
      </c>
      <c r="N141" s="18">
        <v>0</v>
      </c>
      <c r="O141" s="18">
        <v>126467.93000000001</v>
      </c>
      <c r="P141" s="18">
        <f t="shared" si="15"/>
        <v>126467.93000000001</v>
      </c>
      <c r="Q141" s="18">
        <f t="shared" si="16"/>
        <v>0</v>
      </c>
      <c r="R141" s="18">
        <f t="shared" si="16"/>
        <v>0</v>
      </c>
      <c r="S141" s="18">
        <f t="shared" si="16"/>
        <v>744702.93</v>
      </c>
      <c r="T141" s="18">
        <f t="shared" si="17"/>
        <v>744702.93</v>
      </c>
      <c r="U141" s="18">
        <v>0</v>
      </c>
      <c r="V141" s="18">
        <v>0</v>
      </c>
      <c r="W141" s="18">
        <v>200997.97</v>
      </c>
      <c r="X141" s="18">
        <f t="shared" si="18"/>
        <v>200997.97</v>
      </c>
    </row>
    <row r="142" spans="1:24" s="3" customFormat="1" x14ac:dyDescent="0.3">
      <c r="A142" s="14">
        <v>135</v>
      </c>
      <c r="B142" s="65" t="s">
        <v>289</v>
      </c>
      <c r="C142" s="58" t="s">
        <v>30</v>
      </c>
      <c r="D142" s="38" t="s">
        <v>290</v>
      </c>
      <c r="E142" s="18">
        <v>0</v>
      </c>
      <c r="F142" s="18">
        <v>0</v>
      </c>
      <c r="G142" s="19">
        <v>237369.52000000002</v>
      </c>
      <c r="H142" s="18">
        <f t="shared" si="13"/>
        <v>237369.52000000002</v>
      </c>
      <c r="I142" s="18">
        <v>0</v>
      </c>
      <c r="J142" s="18">
        <v>0</v>
      </c>
      <c r="K142" s="18">
        <v>287001.04000000004</v>
      </c>
      <c r="L142" s="18">
        <f t="shared" si="14"/>
        <v>287001.04000000004</v>
      </c>
      <c r="M142" s="18">
        <v>0</v>
      </c>
      <c r="N142" s="18">
        <v>0</v>
      </c>
      <c r="O142" s="18">
        <v>153137.31</v>
      </c>
      <c r="P142" s="18">
        <f t="shared" si="15"/>
        <v>153137.31</v>
      </c>
      <c r="Q142" s="18">
        <f t="shared" si="16"/>
        <v>0</v>
      </c>
      <c r="R142" s="18">
        <f t="shared" si="16"/>
        <v>0</v>
      </c>
      <c r="S142" s="18">
        <f t="shared" si="16"/>
        <v>677507.87000000011</v>
      </c>
      <c r="T142" s="18">
        <f t="shared" si="17"/>
        <v>677507.87000000011</v>
      </c>
      <c r="U142" s="18">
        <v>0</v>
      </c>
      <c r="V142" s="18">
        <v>0</v>
      </c>
      <c r="W142" s="18">
        <v>147971.54999999999</v>
      </c>
      <c r="X142" s="18">
        <f t="shared" si="18"/>
        <v>147971.54999999999</v>
      </c>
    </row>
    <row r="143" spans="1:24" s="3" customFormat="1" x14ac:dyDescent="0.3">
      <c r="A143" s="14">
        <v>136</v>
      </c>
      <c r="B143" s="65" t="s">
        <v>291</v>
      </c>
      <c r="C143" s="58" t="s">
        <v>17</v>
      </c>
      <c r="D143" s="38" t="s">
        <v>292</v>
      </c>
      <c r="E143" s="18">
        <v>51777.54</v>
      </c>
      <c r="F143" s="18">
        <v>0</v>
      </c>
      <c r="G143" s="19">
        <v>0</v>
      </c>
      <c r="H143" s="18">
        <f t="shared" si="13"/>
        <v>51777.54</v>
      </c>
      <c r="I143" s="18">
        <v>63825.16</v>
      </c>
      <c r="J143" s="18">
        <v>0</v>
      </c>
      <c r="K143" s="18">
        <v>0</v>
      </c>
      <c r="L143" s="18">
        <f t="shared" si="14"/>
        <v>63825.16</v>
      </c>
      <c r="M143" s="18">
        <v>96956.25</v>
      </c>
      <c r="N143" s="18">
        <v>0</v>
      </c>
      <c r="O143" s="18">
        <v>0</v>
      </c>
      <c r="P143" s="18">
        <f t="shared" si="15"/>
        <v>96956.25</v>
      </c>
      <c r="Q143" s="18">
        <f t="shared" si="16"/>
        <v>212558.95</v>
      </c>
      <c r="R143" s="18">
        <f t="shared" si="16"/>
        <v>0</v>
      </c>
      <c r="S143" s="18">
        <f t="shared" si="16"/>
        <v>0</v>
      </c>
      <c r="T143" s="18">
        <f t="shared" si="17"/>
        <v>212558.95</v>
      </c>
      <c r="U143" s="18">
        <v>100173.43000000001</v>
      </c>
      <c r="V143" s="18">
        <v>0</v>
      </c>
      <c r="W143" s="18">
        <v>0</v>
      </c>
      <c r="X143" s="18">
        <f t="shared" si="18"/>
        <v>100173.43000000001</v>
      </c>
    </row>
    <row r="144" spans="1:24" s="3" customFormat="1" x14ac:dyDescent="0.3">
      <c r="A144" s="14">
        <v>137</v>
      </c>
      <c r="B144" s="66" t="s">
        <v>293</v>
      </c>
      <c r="C144" s="67" t="s">
        <v>11</v>
      </c>
      <c r="D144" s="38" t="s">
        <v>294</v>
      </c>
      <c r="E144" s="18">
        <v>63214.21</v>
      </c>
      <c r="F144" s="18">
        <v>0</v>
      </c>
      <c r="G144" s="19">
        <v>125720.49</v>
      </c>
      <c r="H144" s="18">
        <f t="shared" si="13"/>
        <v>188934.7</v>
      </c>
      <c r="I144" s="18">
        <v>89846.16</v>
      </c>
      <c r="J144" s="18">
        <v>0</v>
      </c>
      <c r="K144" s="18">
        <v>123740.43</v>
      </c>
      <c r="L144" s="18">
        <f t="shared" si="14"/>
        <v>213586.59</v>
      </c>
      <c r="M144" s="18">
        <v>101931.57</v>
      </c>
      <c r="N144" s="18">
        <v>0</v>
      </c>
      <c r="O144" s="18">
        <v>124439.84</v>
      </c>
      <c r="P144" s="18">
        <f t="shared" si="15"/>
        <v>226371.41</v>
      </c>
      <c r="Q144" s="18">
        <f t="shared" si="16"/>
        <v>254991.94</v>
      </c>
      <c r="R144" s="18">
        <f t="shared" si="16"/>
        <v>0</v>
      </c>
      <c r="S144" s="18">
        <f t="shared" si="16"/>
        <v>373900.76</v>
      </c>
      <c r="T144" s="18">
        <f t="shared" si="17"/>
        <v>628892.69999999995</v>
      </c>
      <c r="U144" s="18">
        <v>133272.44</v>
      </c>
      <c r="V144" s="18">
        <v>0</v>
      </c>
      <c r="W144" s="18">
        <v>221442.22</v>
      </c>
      <c r="X144" s="18">
        <f t="shared" si="18"/>
        <v>354714.66000000003</v>
      </c>
    </row>
    <row r="145" spans="1:24" s="3" customFormat="1" x14ac:dyDescent="0.3">
      <c r="A145" s="14">
        <v>138</v>
      </c>
      <c r="B145" s="43" t="s">
        <v>295</v>
      </c>
      <c r="C145" s="68" t="s">
        <v>17</v>
      </c>
      <c r="D145" s="69" t="s">
        <v>296</v>
      </c>
      <c r="E145" s="18">
        <v>0</v>
      </c>
      <c r="F145" s="18">
        <v>0</v>
      </c>
      <c r="G145" s="19">
        <v>0</v>
      </c>
      <c r="H145" s="18">
        <f t="shared" si="13"/>
        <v>0</v>
      </c>
      <c r="I145" s="18">
        <v>0</v>
      </c>
      <c r="J145" s="18">
        <v>0</v>
      </c>
      <c r="K145" s="18">
        <v>0</v>
      </c>
      <c r="L145" s="18">
        <f t="shared" si="14"/>
        <v>0</v>
      </c>
      <c r="M145" s="18">
        <v>0</v>
      </c>
      <c r="N145" s="18">
        <v>0</v>
      </c>
      <c r="O145" s="18">
        <v>0</v>
      </c>
      <c r="P145" s="18">
        <f t="shared" si="15"/>
        <v>0</v>
      </c>
      <c r="Q145" s="18">
        <f t="shared" si="16"/>
        <v>0</v>
      </c>
      <c r="R145" s="18">
        <f t="shared" si="16"/>
        <v>0</v>
      </c>
      <c r="S145" s="18">
        <f t="shared" si="16"/>
        <v>0</v>
      </c>
      <c r="T145" s="18">
        <f t="shared" si="17"/>
        <v>0</v>
      </c>
      <c r="U145" s="18">
        <v>0</v>
      </c>
      <c r="V145" s="18">
        <v>0</v>
      </c>
      <c r="W145" s="18">
        <v>0</v>
      </c>
      <c r="X145" s="18">
        <f t="shared" si="18"/>
        <v>0</v>
      </c>
    </row>
    <row r="146" spans="1:24" s="3" customFormat="1" x14ac:dyDescent="0.3">
      <c r="A146" s="14">
        <v>139</v>
      </c>
      <c r="B146" s="66" t="s">
        <v>297</v>
      </c>
      <c r="C146" s="67" t="s">
        <v>133</v>
      </c>
      <c r="D146" s="70" t="s">
        <v>298</v>
      </c>
      <c r="E146" s="18">
        <v>53994.76</v>
      </c>
      <c r="F146" s="18">
        <v>0</v>
      </c>
      <c r="G146" s="19">
        <v>0</v>
      </c>
      <c r="H146" s="18">
        <f t="shared" si="13"/>
        <v>53994.76</v>
      </c>
      <c r="I146" s="18">
        <v>91285.98</v>
      </c>
      <c r="J146" s="18">
        <v>0</v>
      </c>
      <c r="K146" s="18">
        <v>0</v>
      </c>
      <c r="L146" s="18">
        <f t="shared" si="14"/>
        <v>91285.98</v>
      </c>
      <c r="M146" s="18">
        <v>95634.11</v>
      </c>
      <c r="N146" s="18">
        <v>0</v>
      </c>
      <c r="O146" s="18">
        <v>0</v>
      </c>
      <c r="P146" s="18">
        <f t="shared" si="15"/>
        <v>95634.11</v>
      </c>
      <c r="Q146" s="18">
        <f t="shared" si="16"/>
        <v>240914.84999999998</v>
      </c>
      <c r="R146" s="18">
        <f t="shared" si="16"/>
        <v>0</v>
      </c>
      <c r="S146" s="18">
        <f t="shared" si="16"/>
        <v>0</v>
      </c>
      <c r="T146" s="18">
        <f t="shared" si="17"/>
        <v>240914.84999999998</v>
      </c>
      <c r="U146" s="18">
        <v>98700.01</v>
      </c>
      <c r="V146" s="18">
        <v>0</v>
      </c>
      <c r="W146" s="18">
        <v>0</v>
      </c>
      <c r="X146" s="18">
        <f t="shared" si="18"/>
        <v>98700.01</v>
      </c>
    </row>
    <row r="147" spans="1:24" s="3" customFormat="1" x14ac:dyDescent="0.3">
      <c r="A147" s="14">
        <v>140</v>
      </c>
      <c r="B147" s="66" t="s">
        <v>299</v>
      </c>
      <c r="C147" s="67" t="s">
        <v>33</v>
      </c>
      <c r="D147" s="45" t="s">
        <v>300</v>
      </c>
      <c r="E147" s="18">
        <v>0</v>
      </c>
      <c r="F147" s="18">
        <v>10658.3</v>
      </c>
      <c r="G147" s="19">
        <v>0</v>
      </c>
      <c r="H147" s="18">
        <f t="shared" si="13"/>
        <v>10658.3</v>
      </c>
      <c r="I147" s="18">
        <v>0</v>
      </c>
      <c r="J147" s="18">
        <v>20520.099999999999</v>
      </c>
      <c r="K147" s="18">
        <v>0</v>
      </c>
      <c r="L147" s="18">
        <f t="shared" si="14"/>
        <v>20520.099999999999</v>
      </c>
      <c r="M147" s="18">
        <v>0</v>
      </c>
      <c r="N147" s="18">
        <v>20904.2</v>
      </c>
      <c r="O147" s="18">
        <v>0</v>
      </c>
      <c r="P147" s="18">
        <f t="shared" si="15"/>
        <v>20904.2</v>
      </c>
      <c r="Q147" s="18">
        <f t="shared" si="16"/>
        <v>0</v>
      </c>
      <c r="R147" s="18">
        <f t="shared" si="16"/>
        <v>52082.6</v>
      </c>
      <c r="S147" s="18">
        <f t="shared" si="16"/>
        <v>0</v>
      </c>
      <c r="T147" s="18">
        <f t="shared" si="17"/>
        <v>52082.6</v>
      </c>
      <c r="U147" s="18">
        <v>0</v>
      </c>
      <c r="V147" s="18">
        <v>21793.55</v>
      </c>
      <c r="W147" s="18">
        <v>0</v>
      </c>
      <c r="X147" s="18">
        <f t="shared" si="18"/>
        <v>21793.55</v>
      </c>
    </row>
    <row r="148" spans="1:24" s="3" customFormat="1" x14ac:dyDescent="0.3">
      <c r="A148" s="14">
        <v>141</v>
      </c>
      <c r="B148" s="66" t="s">
        <v>301</v>
      </c>
      <c r="C148" s="67" t="s">
        <v>30</v>
      </c>
      <c r="D148" s="45" t="s">
        <v>302</v>
      </c>
      <c r="E148" s="18">
        <v>0</v>
      </c>
      <c r="F148" s="18">
        <v>0</v>
      </c>
      <c r="G148" s="19">
        <v>233128</v>
      </c>
      <c r="H148" s="18">
        <f t="shared" si="13"/>
        <v>233128</v>
      </c>
      <c r="I148" s="18">
        <v>0</v>
      </c>
      <c r="J148" s="18">
        <v>0</v>
      </c>
      <c r="K148" s="18">
        <v>269433</v>
      </c>
      <c r="L148" s="18">
        <f t="shared" si="14"/>
        <v>269433</v>
      </c>
      <c r="M148" s="18">
        <v>0</v>
      </c>
      <c r="N148" s="18">
        <v>0</v>
      </c>
      <c r="O148" s="18">
        <v>139403.95000000001</v>
      </c>
      <c r="P148" s="18">
        <f t="shared" si="15"/>
        <v>139403.95000000001</v>
      </c>
      <c r="Q148" s="18">
        <f t="shared" si="16"/>
        <v>0</v>
      </c>
      <c r="R148" s="18">
        <f t="shared" si="16"/>
        <v>0</v>
      </c>
      <c r="S148" s="18">
        <f t="shared" si="16"/>
        <v>641964.94999999995</v>
      </c>
      <c r="T148" s="18">
        <f t="shared" si="17"/>
        <v>641964.94999999995</v>
      </c>
      <c r="U148" s="18">
        <v>0</v>
      </c>
      <c r="V148" s="18">
        <v>0</v>
      </c>
      <c r="W148" s="18">
        <v>136235.68</v>
      </c>
      <c r="X148" s="18">
        <f t="shared" si="18"/>
        <v>136235.68</v>
      </c>
    </row>
    <row r="149" spans="1:24" s="3" customFormat="1" x14ac:dyDescent="0.3">
      <c r="A149" s="14">
        <v>142</v>
      </c>
      <c r="B149" s="66" t="s">
        <v>303</v>
      </c>
      <c r="C149" s="67" t="s">
        <v>30</v>
      </c>
      <c r="D149" s="45" t="s">
        <v>304</v>
      </c>
      <c r="E149" s="18">
        <v>0</v>
      </c>
      <c r="F149" s="18">
        <v>0</v>
      </c>
      <c r="G149" s="19">
        <v>80855.44</v>
      </c>
      <c r="H149" s="18">
        <f t="shared" si="13"/>
        <v>80855.44</v>
      </c>
      <c r="I149" s="18">
        <v>0</v>
      </c>
      <c r="J149" s="18">
        <v>0</v>
      </c>
      <c r="K149" s="18">
        <v>81306.439999999988</v>
      </c>
      <c r="L149" s="18">
        <f t="shared" si="14"/>
        <v>81306.439999999988</v>
      </c>
      <c r="M149" s="18">
        <v>0</v>
      </c>
      <c r="N149" s="18">
        <v>0</v>
      </c>
      <c r="O149" s="18">
        <v>78826.02</v>
      </c>
      <c r="P149" s="18">
        <f t="shared" si="15"/>
        <v>78826.02</v>
      </c>
      <c r="Q149" s="18">
        <f t="shared" si="16"/>
        <v>0</v>
      </c>
      <c r="R149" s="18">
        <f t="shared" si="16"/>
        <v>0</v>
      </c>
      <c r="S149" s="18">
        <f t="shared" si="16"/>
        <v>240987.90000000002</v>
      </c>
      <c r="T149" s="18">
        <f t="shared" si="17"/>
        <v>240987.90000000002</v>
      </c>
      <c r="U149" s="18">
        <v>0</v>
      </c>
      <c r="V149" s="18">
        <v>0</v>
      </c>
      <c r="W149" s="18">
        <v>74781.740000000005</v>
      </c>
      <c r="X149" s="18">
        <f t="shared" si="18"/>
        <v>74781.740000000005</v>
      </c>
    </row>
    <row r="150" spans="1:24" s="3" customFormat="1" x14ac:dyDescent="0.3">
      <c r="A150" s="14">
        <v>143</v>
      </c>
      <c r="B150" s="66" t="s">
        <v>305</v>
      </c>
      <c r="C150" s="67" t="s">
        <v>30</v>
      </c>
      <c r="D150" s="45" t="s">
        <v>306</v>
      </c>
      <c r="E150" s="18">
        <v>0</v>
      </c>
      <c r="F150" s="18">
        <v>0</v>
      </c>
      <c r="G150" s="19">
        <v>574408.44000000006</v>
      </c>
      <c r="H150" s="18">
        <f t="shared" si="13"/>
        <v>574408.44000000006</v>
      </c>
      <c r="I150" s="18">
        <v>0</v>
      </c>
      <c r="J150" s="18">
        <v>0</v>
      </c>
      <c r="K150" s="18">
        <v>569590.60000000009</v>
      </c>
      <c r="L150" s="18">
        <f t="shared" si="14"/>
        <v>569590.60000000009</v>
      </c>
      <c r="M150" s="18">
        <v>0</v>
      </c>
      <c r="N150" s="18">
        <v>0</v>
      </c>
      <c r="O150" s="18">
        <v>246608.69</v>
      </c>
      <c r="P150" s="18">
        <f t="shared" si="15"/>
        <v>246608.69</v>
      </c>
      <c r="Q150" s="18">
        <f t="shared" si="16"/>
        <v>0</v>
      </c>
      <c r="R150" s="18">
        <f t="shared" si="16"/>
        <v>0</v>
      </c>
      <c r="S150" s="18">
        <f t="shared" si="16"/>
        <v>1390607.73</v>
      </c>
      <c r="T150" s="18">
        <f t="shared" si="17"/>
        <v>1390607.73</v>
      </c>
      <c r="U150" s="18">
        <v>0</v>
      </c>
      <c r="V150" s="18">
        <v>0</v>
      </c>
      <c r="W150" s="18">
        <v>252541.54</v>
      </c>
      <c r="X150" s="18">
        <f t="shared" si="18"/>
        <v>252541.54</v>
      </c>
    </row>
    <row r="151" spans="1:24" s="3" customFormat="1" x14ac:dyDescent="0.3">
      <c r="A151" s="14">
        <v>144</v>
      </c>
      <c r="B151" s="66" t="s">
        <v>307</v>
      </c>
      <c r="C151" s="67" t="s">
        <v>17</v>
      </c>
      <c r="D151" s="45" t="s">
        <v>308</v>
      </c>
      <c r="E151" s="18">
        <v>216691.71</v>
      </c>
      <c r="F151" s="18">
        <v>0</v>
      </c>
      <c r="G151" s="19">
        <v>0</v>
      </c>
      <c r="H151" s="18">
        <f t="shared" si="13"/>
        <v>216691.71</v>
      </c>
      <c r="I151" s="18">
        <v>292592.55</v>
      </c>
      <c r="J151" s="18">
        <v>0</v>
      </c>
      <c r="K151" s="18">
        <v>0</v>
      </c>
      <c r="L151" s="18">
        <f t="shared" si="14"/>
        <v>292592.55</v>
      </c>
      <c r="M151" s="18">
        <v>289540.61</v>
      </c>
      <c r="N151" s="18">
        <v>0</v>
      </c>
      <c r="O151" s="18">
        <v>0</v>
      </c>
      <c r="P151" s="18">
        <f t="shared" si="15"/>
        <v>289540.61</v>
      </c>
      <c r="Q151" s="18">
        <f t="shared" si="16"/>
        <v>798824.87</v>
      </c>
      <c r="R151" s="18">
        <f t="shared" si="16"/>
        <v>0</v>
      </c>
      <c r="S151" s="18">
        <f t="shared" si="16"/>
        <v>0</v>
      </c>
      <c r="T151" s="18">
        <f t="shared" si="17"/>
        <v>798824.87</v>
      </c>
      <c r="U151" s="18">
        <v>299966.68</v>
      </c>
      <c r="V151" s="18">
        <v>0</v>
      </c>
      <c r="W151" s="18">
        <v>0</v>
      </c>
      <c r="X151" s="18">
        <f t="shared" si="18"/>
        <v>299966.68</v>
      </c>
    </row>
    <row r="152" spans="1:24" s="3" customFormat="1" x14ac:dyDescent="0.3">
      <c r="A152" s="14">
        <v>145</v>
      </c>
      <c r="B152" s="66" t="s">
        <v>309</v>
      </c>
      <c r="C152" s="67" t="s">
        <v>33</v>
      </c>
      <c r="D152" s="25" t="s">
        <v>310</v>
      </c>
      <c r="E152" s="18">
        <v>0</v>
      </c>
      <c r="F152" s="18">
        <v>480</v>
      </c>
      <c r="G152" s="19">
        <v>0</v>
      </c>
      <c r="H152" s="18">
        <f t="shared" si="13"/>
        <v>480</v>
      </c>
      <c r="I152" s="18">
        <v>0</v>
      </c>
      <c r="J152" s="18">
        <v>480</v>
      </c>
      <c r="K152" s="18">
        <v>0</v>
      </c>
      <c r="L152" s="18">
        <f t="shared" si="14"/>
        <v>480</v>
      </c>
      <c r="M152" s="18">
        <v>0</v>
      </c>
      <c r="N152" s="18">
        <v>8169.24</v>
      </c>
      <c r="O152" s="18">
        <v>0</v>
      </c>
      <c r="P152" s="18">
        <f t="shared" si="15"/>
        <v>8169.24</v>
      </c>
      <c r="Q152" s="18">
        <f t="shared" si="16"/>
        <v>0</v>
      </c>
      <c r="R152" s="18">
        <f t="shared" si="16"/>
        <v>9129.24</v>
      </c>
      <c r="S152" s="18">
        <f t="shared" si="16"/>
        <v>0</v>
      </c>
      <c r="T152" s="18">
        <f t="shared" si="17"/>
        <v>9129.24</v>
      </c>
      <c r="U152" s="18">
        <v>0</v>
      </c>
      <c r="V152" s="18">
        <v>8183.81</v>
      </c>
      <c r="W152" s="18">
        <v>0</v>
      </c>
      <c r="X152" s="18">
        <f t="shared" si="18"/>
        <v>8183.81</v>
      </c>
    </row>
    <row r="153" spans="1:24" x14ac:dyDescent="0.3">
      <c r="A153" s="14">
        <v>146</v>
      </c>
      <c r="B153" s="66" t="s">
        <v>311</v>
      </c>
      <c r="C153" s="67" t="s">
        <v>33</v>
      </c>
      <c r="D153" s="45" t="s">
        <v>312</v>
      </c>
      <c r="E153" s="18">
        <v>0</v>
      </c>
      <c r="F153" s="18">
        <v>15016.4</v>
      </c>
      <c r="G153" s="18">
        <v>0</v>
      </c>
      <c r="H153" s="18">
        <f t="shared" si="13"/>
        <v>15016.4</v>
      </c>
      <c r="I153" s="18">
        <v>0</v>
      </c>
      <c r="J153" s="18">
        <v>15448.2</v>
      </c>
      <c r="K153" s="18">
        <v>0</v>
      </c>
      <c r="L153" s="18">
        <f t="shared" si="14"/>
        <v>15448.2</v>
      </c>
      <c r="M153" s="18">
        <v>0</v>
      </c>
      <c r="N153" s="18">
        <v>22910.670000000002</v>
      </c>
      <c r="O153" s="18">
        <v>0</v>
      </c>
      <c r="P153" s="18">
        <f t="shared" si="15"/>
        <v>22910.670000000002</v>
      </c>
      <c r="Q153" s="18">
        <f t="shared" si="16"/>
        <v>0</v>
      </c>
      <c r="R153" s="18">
        <f t="shared" si="16"/>
        <v>53375.270000000004</v>
      </c>
      <c r="S153" s="18">
        <f t="shared" si="16"/>
        <v>0</v>
      </c>
      <c r="T153" s="18">
        <f t="shared" si="17"/>
        <v>53375.270000000004</v>
      </c>
      <c r="U153" s="18">
        <v>0</v>
      </c>
      <c r="V153" s="18">
        <v>25443.16</v>
      </c>
      <c r="W153" s="18">
        <v>0</v>
      </c>
      <c r="X153" s="18">
        <f t="shared" si="18"/>
        <v>25443.16</v>
      </c>
    </row>
    <row r="154" spans="1:24" x14ac:dyDescent="0.3">
      <c r="A154" s="14">
        <v>147</v>
      </c>
      <c r="B154" s="66" t="s">
        <v>313</v>
      </c>
      <c r="C154" s="67" t="s">
        <v>11</v>
      </c>
      <c r="D154" s="71" t="s">
        <v>314</v>
      </c>
      <c r="E154" s="18">
        <v>339418.1</v>
      </c>
      <c r="F154" s="18">
        <v>0</v>
      </c>
      <c r="G154" s="18">
        <v>56617.440000000002</v>
      </c>
      <c r="H154" s="18">
        <f t="shared" si="13"/>
        <v>396035.54</v>
      </c>
      <c r="I154" s="18">
        <v>308491.77</v>
      </c>
      <c r="J154" s="18">
        <v>0</v>
      </c>
      <c r="K154" s="18">
        <v>58023.24</v>
      </c>
      <c r="L154" s="18">
        <f t="shared" si="14"/>
        <v>366515.01</v>
      </c>
      <c r="M154" s="18">
        <v>130690.60999999999</v>
      </c>
      <c r="N154" s="18">
        <v>0</v>
      </c>
      <c r="O154" s="18">
        <v>58471.02</v>
      </c>
      <c r="P154" s="18">
        <f t="shared" si="15"/>
        <v>189161.62999999998</v>
      </c>
      <c r="Q154" s="18">
        <f t="shared" si="16"/>
        <v>778600.48</v>
      </c>
      <c r="R154" s="18">
        <f t="shared" si="16"/>
        <v>0</v>
      </c>
      <c r="S154" s="18">
        <f t="shared" si="16"/>
        <v>173111.69999999998</v>
      </c>
      <c r="T154" s="18">
        <f t="shared" si="17"/>
        <v>951712.17999999993</v>
      </c>
      <c r="U154" s="18">
        <v>135110.39000000001</v>
      </c>
      <c r="V154" s="18">
        <v>0</v>
      </c>
      <c r="W154" s="18">
        <v>57942.96</v>
      </c>
      <c r="X154" s="18">
        <f t="shared" si="18"/>
        <v>193053.35</v>
      </c>
    </row>
    <row r="155" spans="1:24" x14ac:dyDescent="0.3">
      <c r="A155" s="14">
        <v>148</v>
      </c>
      <c r="B155" s="66" t="s">
        <v>315</v>
      </c>
      <c r="C155" s="67" t="s">
        <v>17</v>
      </c>
      <c r="D155" s="71" t="s">
        <v>316</v>
      </c>
      <c r="E155" s="18">
        <v>0</v>
      </c>
      <c r="F155" s="18">
        <v>0</v>
      </c>
      <c r="G155" s="18">
        <v>0</v>
      </c>
      <c r="H155" s="18">
        <f t="shared" si="13"/>
        <v>0</v>
      </c>
      <c r="I155" s="18">
        <v>0</v>
      </c>
      <c r="J155" s="18">
        <v>0</v>
      </c>
      <c r="K155" s="18">
        <v>0</v>
      </c>
      <c r="L155" s="18">
        <f t="shared" si="14"/>
        <v>0</v>
      </c>
      <c r="M155" s="18">
        <v>0</v>
      </c>
      <c r="N155" s="18">
        <v>0</v>
      </c>
      <c r="O155" s="18">
        <v>0</v>
      </c>
      <c r="P155" s="18">
        <f t="shared" si="15"/>
        <v>0</v>
      </c>
      <c r="Q155" s="18">
        <f t="shared" si="16"/>
        <v>0</v>
      </c>
      <c r="R155" s="18">
        <f t="shared" si="16"/>
        <v>0</v>
      </c>
      <c r="S155" s="18">
        <f t="shared" si="16"/>
        <v>0</v>
      </c>
      <c r="T155" s="18">
        <f t="shared" si="17"/>
        <v>0</v>
      </c>
      <c r="U155" s="18">
        <v>0</v>
      </c>
      <c r="V155" s="18">
        <v>0</v>
      </c>
      <c r="W155" s="18">
        <v>0</v>
      </c>
      <c r="X155" s="18">
        <f t="shared" si="18"/>
        <v>0</v>
      </c>
    </row>
    <row r="156" spans="1:24" x14ac:dyDescent="0.3">
      <c r="A156" s="14">
        <v>149</v>
      </c>
      <c r="B156" s="66" t="s">
        <v>317</v>
      </c>
      <c r="C156" s="67" t="s">
        <v>17</v>
      </c>
      <c r="D156" s="71" t="s">
        <v>318</v>
      </c>
      <c r="E156" s="18">
        <v>127175.34</v>
      </c>
      <c r="F156" s="18">
        <v>0</v>
      </c>
      <c r="G156" s="18">
        <v>0</v>
      </c>
      <c r="H156" s="18">
        <f t="shared" si="13"/>
        <v>127175.34</v>
      </c>
      <c r="I156" s="18">
        <v>126186.22</v>
      </c>
      <c r="J156" s="18">
        <v>0</v>
      </c>
      <c r="K156" s="18">
        <v>0</v>
      </c>
      <c r="L156" s="18">
        <f t="shared" si="14"/>
        <v>126186.22</v>
      </c>
      <c r="M156" s="18">
        <v>128396.03000000001</v>
      </c>
      <c r="N156" s="18">
        <v>0</v>
      </c>
      <c r="O156" s="18">
        <v>0</v>
      </c>
      <c r="P156" s="18">
        <f t="shared" si="15"/>
        <v>128396.03000000001</v>
      </c>
      <c r="Q156" s="18">
        <f t="shared" si="16"/>
        <v>381757.59</v>
      </c>
      <c r="R156" s="18">
        <f t="shared" si="16"/>
        <v>0</v>
      </c>
      <c r="S156" s="18">
        <f t="shared" si="16"/>
        <v>0</v>
      </c>
      <c r="T156" s="18">
        <f t="shared" si="17"/>
        <v>381757.59</v>
      </c>
      <c r="U156" s="18">
        <v>132812.59</v>
      </c>
      <c r="V156" s="18">
        <v>0</v>
      </c>
      <c r="W156" s="18">
        <v>0</v>
      </c>
      <c r="X156" s="18">
        <f t="shared" si="18"/>
        <v>132812.59</v>
      </c>
    </row>
    <row r="157" spans="1:24" x14ac:dyDescent="0.3">
      <c r="A157" s="14">
        <v>150</v>
      </c>
      <c r="B157" s="66" t="s">
        <v>319</v>
      </c>
      <c r="C157" s="67" t="s">
        <v>30</v>
      </c>
      <c r="D157" s="45" t="s">
        <v>320</v>
      </c>
      <c r="E157" s="18">
        <v>0</v>
      </c>
      <c r="F157" s="18">
        <v>0</v>
      </c>
      <c r="G157" s="18">
        <v>162706.04</v>
      </c>
      <c r="H157" s="18">
        <f t="shared" si="13"/>
        <v>162706.04</v>
      </c>
      <c r="I157" s="18">
        <v>0</v>
      </c>
      <c r="J157" s="18">
        <v>0</v>
      </c>
      <c r="K157" s="18">
        <v>183057.8</v>
      </c>
      <c r="L157" s="18">
        <f t="shared" si="14"/>
        <v>183057.8</v>
      </c>
      <c r="M157" s="18">
        <v>0</v>
      </c>
      <c r="N157" s="18">
        <v>0</v>
      </c>
      <c r="O157" s="18">
        <v>105747.43</v>
      </c>
      <c r="P157" s="18">
        <f t="shared" si="15"/>
        <v>105747.43</v>
      </c>
      <c r="Q157" s="18">
        <f t="shared" si="16"/>
        <v>0</v>
      </c>
      <c r="R157" s="18">
        <f t="shared" si="16"/>
        <v>0</v>
      </c>
      <c r="S157" s="18">
        <f t="shared" si="16"/>
        <v>451511.26999999996</v>
      </c>
      <c r="T157" s="18">
        <f t="shared" si="17"/>
        <v>451511.26999999996</v>
      </c>
      <c r="U157" s="18">
        <v>0</v>
      </c>
      <c r="V157" s="18">
        <v>0</v>
      </c>
      <c r="W157" s="18">
        <v>104090.62000000001</v>
      </c>
      <c r="X157" s="18">
        <f t="shared" si="18"/>
        <v>104090.62000000001</v>
      </c>
    </row>
    <row r="158" spans="1:24" x14ac:dyDescent="0.3">
      <c r="A158" s="14">
        <v>151</v>
      </c>
      <c r="B158" s="66" t="s">
        <v>321</v>
      </c>
      <c r="C158" s="67" t="s">
        <v>30</v>
      </c>
      <c r="D158" s="71" t="s">
        <v>322</v>
      </c>
      <c r="E158" s="18">
        <v>0</v>
      </c>
      <c r="F158" s="18">
        <v>0</v>
      </c>
      <c r="G158" s="18">
        <v>71678</v>
      </c>
      <c r="H158" s="18">
        <f t="shared" si="13"/>
        <v>71678</v>
      </c>
      <c r="I158" s="18">
        <v>0</v>
      </c>
      <c r="J158" s="18">
        <v>0</v>
      </c>
      <c r="K158" s="18">
        <v>70578</v>
      </c>
      <c r="L158" s="18">
        <f t="shared" si="14"/>
        <v>70578</v>
      </c>
      <c r="M158" s="18">
        <v>0</v>
      </c>
      <c r="N158" s="18">
        <v>0</v>
      </c>
      <c r="O158" s="18">
        <v>69183.92</v>
      </c>
      <c r="P158" s="18">
        <f t="shared" si="15"/>
        <v>69183.92</v>
      </c>
      <c r="Q158" s="18">
        <f t="shared" si="16"/>
        <v>0</v>
      </c>
      <c r="R158" s="18">
        <f t="shared" si="16"/>
        <v>0</v>
      </c>
      <c r="S158" s="18">
        <f t="shared" si="16"/>
        <v>211439.91999999998</v>
      </c>
      <c r="T158" s="18">
        <f t="shared" si="17"/>
        <v>211439.91999999998</v>
      </c>
      <c r="U158" s="18">
        <v>0</v>
      </c>
      <c r="V158" s="18">
        <v>0</v>
      </c>
      <c r="W158" s="18">
        <v>66701.72</v>
      </c>
      <c r="X158" s="18">
        <f t="shared" si="18"/>
        <v>66701.72</v>
      </c>
    </row>
    <row r="159" spans="1:24" ht="39.75" x14ac:dyDescent="0.3">
      <c r="A159" s="14">
        <v>152</v>
      </c>
      <c r="B159" s="72" t="s">
        <v>323</v>
      </c>
      <c r="C159" s="28" t="s">
        <v>11</v>
      </c>
      <c r="D159" s="73" t="s">
        <v>324</v>
      </c>
      <c r="E159" s="18">
        <v>152885.4</v>
      </c>
      <c r="F159" s="18">
        <v>0</v>
      </c>
      <c r="G159" s="18">
        <v>246333.25999999998</v>
      </c>
      <c r="H159" s="18">
        <f t="shared" si="13"/>
        <v>399218.66</v>
      </c>
      <c r="I159" s="18">
        <v>198303.51</v>
      </c>
      <c r="J159" s="18">
        <v>0</v>
      </c>
      <c r="K159" s="18">
        <v>256316.78999999998</v>
      </c>
      <c r="L159" s="18">
        <f t="shared" si="14"/>
        <v>454620.3</v>
      </c>
      <c r="M159" s="18">
        <v>173401.5</v>
      </c>
      <c r="N159" s="18">
        <v>0</v>
      </c>
      <c r="O159" s="18">
        <v>224266.71</v>
      </c>
      <c r="P159" s="18">
        <f t="shared" si="15"/>
        <v>397668.20999999996</v>
      </c>
      <c r="Q159" s="18">
        <f t="shared" si="16"/>
        <v>524590.41</v>
      </c>
      <c r="R159" s="18">
        <f t="shared" si="16"/>
        <v>0</v>
      </c>
      <c r="S159" s="18">
        <f t="shared" si="16"/>
        <v>726916.75999999989</v>
      </c>
      <c r="T159" s="18">
        <f t="shared" si="17"/>
        <v>1251507.17</v>
      </c>
      <c r="U159" s="18">
        <v>185106.43</v>
      </c>
      <c r="V159" s="18">
        <v>0</v>
      </c>
      <c r="W159" s="18">
        <v>238041.47</v>
      </c>
      <c r="X159" s="18">
        <f t="shared" si="18"/>
        <v>423147.9</v>
      </c>
    </row>
    <row r="160" spans="1:24" x14ac:dyDescent="0.3">
      <c r="A160" s="14">
        <v>153</v>
      </c>
      <c r="B160" s="66" t="s">
        <v>325</v>
      </c>
      <c r="C160" s="28" t="s">
        <v>30</v>
      </c>
      <c r="D160" s="74" t="s">
        <v>326</v>
      </c>
      <c r="E160" s="18">
        <v>0</v>
      </c>
      <c r="F160" s="18">
        <v>0</v>
      </c>
      <c r="G160" s="18">
        <v>438787.8</v>
      </c>
      <c r="H160" s="18">
        <f t="shared" si="13"/>
        <v>438787.8</v>
      </c>
      <c r="I160" s="18">
        <v>0</v>
      </c>
      <c r="J160" s="18">
        <v>0</v>
      </c>
      <c r="K160" s="18">
        <v>487758.74</v>
      </c>
      <c r="L160" s="18">
        <f t="shared" si="14"/>
        <v>487758.74</v>
      </c>
      <c r="M160" s="18">
        <v>0</v>
      </c>
      <c r="N160" s="18">
        <v>0</v>
      </c>
      <c r="O160" s="18">
        <v>331889.17</v>
      </c>
      <c r="P160" s="18">
        <f t="shared" si="15"/>
        <v>331889.17</v>
      </c>
      <c r="Q160" s="18">
        <f t="shared" si="16"/>
        <v>0</v>
      </c>
      <c r="R160" s="18">
        <f t="shared" si="16"/>
        <v>0</v>
      </c>
      <c r="S160" s="18">
        <f t="shared" si="16"/>
        <v>1258435.71</v>
      </c>
      <c r="T160" s="18">
        <f t="shared" si="17"/>
        <v>1258435.71</v>
      </c>
      <c r="U160" s="18">
        <v>0</v>
      </c>
      <c r="V160" s="18">
        <v>0</v>
      </c>
      <c r="W160" s="18">
        <v>322614.18000000005</v>
      </c>
      <c r="X160" s="18">
        <f t="shared" si="18"/>
        <v>322614.18000000005</v>
      </c>
    </row>
    <row r="161" spans="1:24" x14ac:dyDescent="0.3">
      <c r="A161" s="14">
        <v>154</v>
      </c>
      <c r="B161" s="66" t="s">
        <v>327</v>
      </c>
      <c r="C161" s="28" t="s">
        <v>17</v>
      </c>
      <c r="D161" s="74" t="s">
        <v>328</v>
      </c>
      <c r="E161" s="18">
        <v>54600.800000000003</v>
      </c>
      <c r="F161" s="18">
        <v>0</v>
      </c>
      <c r="G161" s="18">
        <v>0</v>
      </c>
      <c r="H161" s="18">
        <f t="shared" si="13"/>
        <v>54600.800000000003</v>
      </c>
      <c r="I161" s="18">
        <v>77097.5</v>
      </c>
      <c r="J161" s="18">
        <v>0</v>
      </c>
      <c r="K161" s="18">
        <v>0</v>
      </c>
      <c r="L161" s="18">
        <f t="shared" si="14"/>
        <v>77097.5</v>
      </c>
      <c r="M161" s="18">
        <v>104984.84000000001</v>
      </c>
      <c r="N161" s="18">
        <v>0</v>
      </c>
      <c r="O161" s="18">
        <v>0</v>
      </c>
      <c r="P161" s="18">
        <f t="shared" si="15"/>
        <v>104984.84000000001</v>
      </c>
      <c r="Q161" s="18">
        <f t="shared" si="16"/>
        <v>236683.14</v>
      </c>
      <c r="R161" s="18">
        <f t="shared" si="16"/>
        <v>0</v>
      </c>
      <c r="S161" s="18">
        <f t="shared" si="16"/>
        <v>0</v>
      </c>
      <c r="T161" s="18">
        <f t="shared" si="17"/>
        <v>236683.14</v>
      </c>
      <c r="U161" s="18">
        <v>108598.9</v>
      </c>
      <c r="V161" s="18">
        <v>0</v>
      </c>
      <c r="W161" s="18">
        <v>0</v>
      </c>
      <c r="X161" s="18">
        <f t="shared" si="18"/>
        <v>108598.9</v>
      </c>
    </row>
    <row r="162" spans="1:24" x14ac:dyDescent="0.3">
      <c r="A162" s="14">
        <v>155</v>
      </c>
      <c r="B162" s="66" t="s">
        <v>329</v>
      </c>
      <c r="C162" s="28" t="s">
        <v>30</v>
      </c>
      <c r="D162" s="74" t="s">
        <v>330</v>
      </c>
      <c r="E162" s="18">
        <v>0</v>
      </c>
      <c r="F162" s="18">
        <v>0</v>
      </c>
      <c r="G162" s="18">
        <v>146697.63999999998</v>
      </c>
      <c r="H162" s="18">
        <f t="shared" si="13"/>
        <v>146697.63999999998</v>
      </c>
      <c r="I162" s="18">
        <v>0</v>
      </c>
      <c r="J162" s="18">
        <v>0</v>
      </c>
      <c r="K162" s="18">
        <v>155353</v>
      </c>
      <c r="L162" s="18">
        <f t="shared" si="14"/>
        <v>155353</v>
      </c>
      <c r="M162" s="18">
        <v>0</v>
      </c>
      <c r="N162" s="18">
        <v>0</v>
      </c>
      <c r="O162" s="18">
        <v>96485.11</v>
      </c>
      <c r="P162" s="18">
        <f t="shared" si="15"/>
        <v>96485.11</v>
      </c>
      <c r="Q162" s="18">
        <f t="shared" si="16"/>
        <v>0</v>
      </c>
      <c r="R162" s="18">
        <f t="shared" si="16"/>
        <v>0</v>
      </c>
      <c r="S162" s="18">
        <f t="shared" si="16"/>
        <v>398535.75</v>
      </c>
      <c r="T162" s="18">
        <f t="shared" si="17"/>
        <v>398535.75</v>
      </c>
      <c r="U162" s="18">
        <v>0</v>
      </c>
      <c r="V162" s="18">
        <v>0</v>
      </c>
      <c r="W162" s="18">
        <v>101914.27</v>
      </c>
      <c r="X162" s="18">
        <f t="shared" si="18"/>
        <v>101914.27</v>
      </c>
    </row>
    <row r="163" spans="1:24" ht="39.75" x14ac:dyDescent="0.3">
      <c r="A163" s="14">
        <v>156</v>
      </c>
      <c r="B163" s="66" t="s">
        <v>331</v>
      </c>
      <c r="C163" s="28" t="s">
        <v>30</v>
      </c>
      <c r="D163" s="74" t="s">
        <v>332</v>
      </c>
      <c r="E163" s="18">
        <v>0</v>
      </c>
      <c r="F163" s="18">
        <v>0</v>
      </c>
      <c r="G163" s="18">
        <v>70.44</v>
      </c>
      <c r="H163" s="18">
        <f t="shared" si="13"/>
        <v>70.44</v>
      </c>
      <c r="I163" s="18">
        <v>0</v>
      </c>
      <c r="J163" s="18">
        <v>0</v>
      </c>
      <c r="K163" s="18">
        <v>211.32</v>
      </c>
      <c r="L163" s="18">
        <f t="shared" si="14"/>
        <v>211.32</v>
      </c>
      <c r="M163" s="18">
        <v>0</v>
      </c>
      <c r="N163" s="18">
        <v>0</v>
      </c>
      <c r="O163" s="18">
        <v>36077.870000000003</v>
      </c>
      <c r="P163" s="18">
        <f t="shared" si="15"/>
        <v>36077.870000000003</v>
      </c>
      <c r="Q163" s="18">
        <f t="shared" si="16"/>
        <v>0</v>
      </c>
      <c r="R163" s="18">
        <f t="shared" si="16"/>
        <v>0</v>
      </c>
      <c r="S163" s="18">
        <f t="shared" si="16"/>
        <v>36359.630000000005</v>
      </c>
      <c r="T163" s="18">
        <f t="shared" si="17"/>
        <v>36359.630000000005</v>
      </c>
      <c r="U163" s="18">
        <v>0</v>
      </c>
      <c r="V163" s="18">
        <v>0</v>
      </c>
      <c r="W163" s="18">
        <v>35752.04</v>
      </c>
      <c r="X163" s="18">
        <f t="shared" si="18"/>
        <v>35752.04</v>
      </c>
    </row>
    <row r="164" spans="1:24" x14ac:dyDescent="0.3">
      <c r="A164" s="14">
        <v>157</v>
      </c>
      <c r="B164" s="66" t="s">
        <v>333</v>
      </c>
      <c r="C164" s="28" t="s">
        <v>30</v>
      </c>
      <c r="D164" s="74" t="s">
        <v>334</v>
      </c>
      <c r="E164" s="18">
        <v>0</v>
      </c>
      <c r="F164" s="18">
        <v>0</v>
      </c>
      <c r="G164" s="18">
        <v>0</v>
      </c>
      <c r="H164" s="18">
        <f t="shared" si="13"/>
        <v>0</v>
      </c>
      <c r="I164" s="18">
        <v>0</v>
      </c>
      <c r="J164" s="18">
        <v>0</v>
      </c>
      <c r="K164" s="18">
        <v>352.2</v>
      </c>
      <c r="L164" s="18">
        <f t="shared" si="14"/>
        <v>352.2</v>
      </c>
      <c r="M164" s="18">
        <v>0</v>
      </c>
      <c r="N164" s="18">
        <v>0</v>
      </c>
      <c r="O164" s="18">
        <v>19905.03</v>
      </c>
      <c r="P164" s="18">
        <f t="shared" si="15"/>
        <v>19905.03</v>
      </c>
      <c r="Q164" s="18">
        <f t="shared" si="16"/>
        <v>0</v>
      </c>
      <c r="R164" s="18">
        <f t="shared" si="16"/>
        <v>0</v>
      </c>
      <c r="S164" s="18">
        <f t="shared" si="16"/>
        <v>20257.23</v>
      </c>
      <c r="T164" s="18">
        <f t="shared" si="17"/>
        <v>20257.23</v>
      </c>
      <c r="U164" s="18">
        <v>0</v>
      </c>
      <c r="V164" s="18">
        <v>0</v>
      </c>
      <c r="W164" s="18">
        <v>19725.259999999998</v>
      </c>
      <c r="X164" s="18">
        <f t="shared" si="18"/>
        <v>19725.259999999998</v>
      </c>
    </row>
    <row r="165" spans="1:24" x14ac:dyDescent="0.3">
      <c r="A165" s="14">
        <v>158</v>
      </c>
      <c r="B165" s="66" t="s">
        <v>335</v>
      </c>
      <c r="C165" s="28" t="s">
        <v>30</v>
      </c>
      <c r="D165" s="74" t="s">
        <v>336</v>
      </c>
      <c r="E165" s="18">
        <v>0</v>
      </c>
      <c r="F165" s="18">
        <v>0</v>
      </c>
      <c r="G165" s="18">
        <v>477432</v>
      </c>
      <c r="H165" s="18">
        <f t="shared" si="13"/>
        <v>477432</v>
      </c>
      <c r="I165" s="18">
        <v>0</v>
      </c>
      <c r="J165" s="18">
        <v>0</v>
      </c>
      <c r="K165" s="18">
        <v>595717</v>
      </c>
      <c r="L165" s="18">
        <f t="shared" si="14"/>
        <v>595717</v>
      </c>
      <c r="M165" s="18">
        <v>0</v>
      </c>
      <c r="N165" s="18">
        <v>0</v>
      </c>
      <c r="O165" s="18">
        <v>193570.26</v>
      </c>
      <c r="P165" s="18">
        <f t="shared" si="15"/>
        <v>193570.26</v>
      </c>
      <c r="Q165" s="18">
        <f t="shared" si="16"/>
        <v>0</v>
      </c>
      <c r="R165" s="18">
        <f t="shared" si="16"/>
        <v>0</v>
      </c>
      <c r="S165" s="18">
        <f t="shared" si="16"/>
        <v>1266719.26</v>
      </c>
      <c r="T165" s="18">
        <f t="shared" si="17"/>
        <v>1266719.26</v>
      </c>
      <c r="U165" s="18">
        <v>0</v>
      </c>
      <c r="V165" s="18">
        <v>0</v>
      </c>
      <c r="W165" s="18">
        <v>378623.91000000003</v>
      </c>
      <c r="X165" s="18">
        <f t="shared" si="18"/>
        <v>378623.91000000003</v>
      </c>
    </row>
    <row r="166" spans="1:24" x14ac:dyDescent="0.3">
      <c r="A166" s="14">
        <v>159</v>
      </c>
      <c r="B166" s="66" t="s">
        <v>337</v>
      </c>
      <c r="C166" s="28" t="s">
        <v>30</v>
      </c>
      <c r="D166" s="74" t="s">
        <v>338</v>
      </c>
      <c r="E166" s="18">
        <v>0</v>
      </c>
      <c r="F166" s="18">
        <v>0</v>
      </c>
      <c r="G166" s="18">
        <v>183019</v>
      </c>
      <c r="H166" s="18">
        <f t="shared" si="13"/>
        <v>183019</v>
      </c>
      <c r="I166" s="18">
        <v>0</v>
      </c>
      <c r="J166" s="18">
        <v>0</v>
      </c>
      <c r="K166" s="18">
        <v>204291.44</v>
      </c>
      <c r="L166" s="18">
        <f t="shared" si="14"/>
        <v>204291.44</v>
      </c>
      <c r="M166" s="18">
        <v>0</v>
      </c>
      <c r="N166" s="18">
        <v>0</v>
      </c>
      <c r="O166" s="18">
        <v>153732.41999999998</v>
      </c>
      <c r="P166" s="18">
        <f t="shared" si="15"/>
        <v>153732.41999999998</v>
      </c>
      <c r="Q166" s="18">
        <f t="shared" si="16"/>
        <v>0</v>
      </c>
      <c r="R166" s="18">
        <f t="shared" si="16"/>
        <v>0</v>
      </c>
      <c r="S166" s="18">
        <f t="shared" si="16"/>
        <v>541042.86</v>
      </c>
      <c r="T166" s="18">
        <f t="shared" si="17"/>
        <v>541042.86</v>
      </c>
      <c r="U166" s="18">
        <v>0</v>
      </c>
      <c r="V166" s="18">
        <v>0</v>
      </c>
      <c r="W166" s="18">
        <v>192609</v>
      </c>
      <c r="X166" s="18">
        <f t="shared" si="18"/>
        <v>192609</v>
      </c>
    </row>
    <row r="167" spans="1:24" x14ac:dyDescent="0.3">
      <c r="A167" s="14">
        <v>160</v>
      </c>
      <c r="B167" s="66" t="s">
        <v>339</v>
      </c>
      <c r="C167" s="28" t="s">
        <v>30</v>
      </c>
      <c r="D167" s="74" t="s">
        <v>340</v>
      </c>
      <c r="E167" s="18">
        <v>0</v>
      </c>
      <c r="F167" s="18">
        <v>0</v>
      </c>
      <c r="G167" s="18">
        <v>448221.37</v>
      </c>
      <c r="H167" s="18">
        <f t="shared" si="13"/>
        <v>448221.37</v>
      </c>
      <c r="I167" s="18">
        <v>0</v>
      </c>
      <c r="J167" s="18">
        <v>0</v>
      </c>
      <c r="K167" s="18">
        <v>421062.1100000001</v>
      </c>
      <c r="L167" s="18">
        <f t="shared" si="14"/>
        <v>421062.1100000001</v>
      </c>
      <c r="M167" s="18">
        <v>0</v>
      </c>
      <c r="N167" s="18">
        <v>0</v>
      </c>
      <c r="O167" s="18">
        <v>413943.50999999995</v>
      </c>
      <c r="P167" s="18">
        <f t="shared" si="15"/>
        <v>413943.50999999995</v>
      </c>
      <c r="Q167" s="18">
        <f t="shared" si="16"/>
        <v>0</v>
      </c>
      <c r="R167" s="18">
        <f t="shared" si="16"/>
        <v>0</v>
      </c>
      <c r="S167" s="18">
        <f t="shared" si="16"/>
        <v>1283226.99</v>
      </c>
      <c r="T167" s="18">
        <f t="shared" si="17"/>
        <v>1283226.99</v>
      </c>
      <c r="U167" s="18">
        <v>0</v>
      </c>
      <c r="V167" s="18">
        <v>0</v>
      </c>
      <c r="W167" s="18">
        <v>372247.51</v>
      </c>
      <c r="X167" s="18">
        <f t="shared" si="18"/>
        <v>372247.51</v>
      </c>
    </row>
    <row r="168" spans="1:24" x14ac:dyDescent="0.3">
      <c r="A168" s="14">
        <v>161</v>
      </c>
      <c r="B168" s="66" t="s">
        <v>341</v>
      </c>
      <c r="C168" s="28" t="s">
        <v>30</v>
      </c>
      <c r="D168" s="74" t="s">
        <v>342</v>
      </c>
      <c r="E168" s="18">
        <v>0</v>
      </c>
      <c r="F168" s="18">
        <v>0</v>
      </c>
      <c r="G168" s="18">
        <v>81622.12</v>
      </c>
      <c r="H168" s="18">
        <f t="shared" si="13"/>
        <v>81622.12</v>
      </c>
      <c r="I168" s="18">
        <v>0</v>
      </c>
      <c r="J168" s="18">
        <v>0</v>
      </c>
      <c r="K168" s="18">
        <v>82101.05</v>
      </c>
      <c r="L168" s="18">
        <f t="shared" si="14"/>
        <v>82101.05</v>
      </c>
      <c r="M168" s="18">
        <v>0</v>
      </c>
      <c r="N168" s="18">
        <v>0</v>
      </c>
      <c r="O168" s="18">
        <v>86026.35</v>
      </c>
      <c r="P168" s="18">
        <f t="shared" si="15"/>
        <v>86026.35</v>
      </c>
      <c r="Q168" s="18">
        <f t="shared" si="16"/>
        <v>0</v>
      </c>
      <c r="R168" s="18">
        <f t="shared" si="16"/>
        <v>0</v>
      </c>
      <c r="S168" s="18">
        <f t="shared" si="16"/>
        <v>249749.52</v>
      </c>
      <c r="T168" s="18">
        <f t="shared" si="17"/>
        <v>249749.52</v>
      </c>
      <c r="U168" s="18">
        <v>0</v>
      </c>
      <c r="V168" s="18">
        <v>0</v>
      </c>
      <c r="W168" s="18">
        <v>84870.55</v>
      </c>
      <c r="X168" s="18">
        <f t="shared" si="18"/>
        <v>84870.55</v>
      </c>
    </row>
    <row r="169" spans="1:24" x14ac:dyDescent="0.3">
      <c r="A169" s="14">
        <v>162</v>
      </c>
      <c r="B169" s="66" t="s">
        <v>343</v>
      </c>
      <c r="C169" s="28" t="s">
        <v>30</v>
      </c>
      <c r="D169" s="75" t="s">
        <v>344</v>
      </c>
      <c r="E169" s="18">
        <v>0</v>
      </c>
      <c r="F169" s="18">
        <v>0</v>
      </c>
      <c r="G169" s="18">
        <v>20543.759999999998</v>
      </c>
      <c r="H169" s="18">
        <f t="shared" si="13"/>
        <v>20543.759999999998</v>
      </c>
      <c r="I169" s="18">
        <v>0</v>
      </c>
      <c r="J169" s="18">
        <v>0</v>
      </c>
      <c r="K169" s="18">
        <v>29187</v>
      </c>
      <c r="L169" s="18">
        <f t="shared" si="14"/>
        <v>29187</v>
      </c>
      <c r="M169" s="18">
        <v>0</v>
      </c>
      <c r="N169" s="18">
        <v>0</v>
      </c>
      <c r="O169" s="18">
        <v>69132.23000000001</v>
      </c>
      <c r="P169" s="18">
        <f t="shared" si="15"/>
        <v>69132.23000000001</v>
      </c>
      <c r="Q169" s="18">
        <f t="shared" si="16"/>
        <v>0</v>
      </c>
      <c r="R169" s="18">
        <f t="shared" si="16"/>
        <v>0</v>
      </c>
      <c r="S169" s="18">
        <f t="shared" si="16"/>
        <v>118862.99</v>
      </c>
      <c r="T169" s="18">
        <f t="shared" si="17"/>
        <v>118862.99</v>
      </c>
      <c r="U169" s="18">
        <v>0</v>
      </c>
      <c r="V169" s="18">
        <v>0</v>
      </c>
      <c r="W169" s="18">
        <v>67587.92</v>
      </c>
      <c r="X169" s="18">
        <f t="shared" si="18"/>
        <v>67587.92</v>
      </c>
    </row>
    <row r="170" spans="1:24" x14ac:dyDescent="0.3">
      <c r="A170" s="14">
        <v>163</v>
      </c>
      <c r="B170" s="66" t="s">
        <v>345</v>
      </c>
      <c r="C170" s="28" t="s">
        <v>30</v>
      </c>
      <c r="D170" s="75" t="s">
        <v>346</v>
      </c>
      <c r="E170" s="18">
        <v>0</v>
      </c>
      <c r="F170" s="18">
        <v>0</v>
      </c>
      <c r="G170" s="18">
        <v>234389.19</v>
      </c>
      <c r="H170" s="18">
        <f t="shared" si="13"/>
        <v>234389.19</v>
      </c>
      <c r="I170" s="18">
        <v>0</v>
      </c>
      <c r="J170" s="18">
        <v>0</v>
      </c>
      <c r="K170" s="18">
        <v>308852.38999999996</v>
      </c>
      <c r="L170" s="18">
        <f t="shared" si="14"/>
        <v>308852.38999999996</v>
      </c>
      <c r="M170" s="18">
        <v>0</v>
      </c>
      <c r="N170" s="18">
        <v>0</v>
      </c>
      <c r="O170" s="18">
        <v>304713.52999999997</v>
      </c>
      <c r="P170" s="18">
        <f t="shared" si="15"/>
        <v>304713.52999999997</v>
      </c>
      <c r="Q170" s="18">
        <f t="shared" si="16"/>
        <v>0</v>
      </c>
      <c r="R170" s="18">
        <f t="shared" si="16"/>
        <v>0</v>
      </c>
      <c r="S170" s="18">
        <f t="shared" si="16"/>
        <v>847955.10999999987</v>
      </c>
      <c r="T170" s="18">
        <f t="shared" si="17"/>
        <v>847955.10999999987</v>
      </c>
      <c r="U170" s="18">
        <v>0</v>
      </c>
      <c r="V170" s="18">
        <v>0</v>
      </c>
      <c r="W170" s="18">
        <v>295580.61</v>
      </c>
      <c r="X170" s="18">
        <f t="shared" si="18"/>
        <v>295580.61</v>
      </c>
    </row>
    <row r="171" spans="1:24" x14ac:dyDescent="0.3">
      <c r="A171" s="14">
        <v>164</v>
      </c>
      <c r="B171" s="66" t="s">
        <v>347</v>
      </c>
      <c r="C171" s="28" t="s">
        <v>30</v>
      </c>
      <c r="D171" s="75" t="s">
        <v>348</v>
      </c>
      <c r="E171" s="18">
        <v>0</v>
      </c>
      <c r="F171" s="18">
        <v>0</v>
      </c>
      <c r="G171" s="18">
        <v>148241.40000000002</v>
      </c>
      <c r="H171" s="18">
        <f t="shared" si="13"/>
        <v>148241.40000000002</v>
      </c>
      <c r="I171" s="18">
        <v>0</v>
      </c>
      <c r="J171" s="18">
        <v>0</v>
      </c>
      <c r="K171" s="18">
        <v>153021.08000000002</v>
      </c>
      <c r="L171" s="18">
        <f t="shared" si="14"/>
        <v>153021.08000000002</v>
      </c>
      <c r="M171" s="18">
        <v>0</v>
      </c>
      <c r="N171" s="18">
        <v>0</v>
      </c>
      <c r="O171" s="18">
        <v>122561.35</v>
      </c>
      <c r="P171" s="18">
        <f t="shared" si="15"/>
        <v>122561.35</v>
      </c>
      <c r="Q171" s="18">
        <f t="shared" si="16"/>
        <v>0</v>
      </c>
      <c r="R171" s="18">
        <f t="shared" si="16"/>
        <v>0</v>
      </c>
      <c r="S171" s="18">
        <f t="shared" si="16"/>
        <v>423823.83000000007</v>
      </c>
      <c r="T171" s="18">
        <f t="shared" si="17"/>
        <v>423823.83000000007</v>
      </c>
      <c r="U171" s="18">
        <v>0</v>
      </c>
      <c r="V171" s="18">
        <v>0</v>
      </c>
      <c r="W171" s="18">
        <v>128858.92</v>
      </c>
      <c r="X171" s="18">
        <f t="shared" si="18"/>
        <v>128858.92</v>
      </c>
    </row>
    <row r="172" spans="1:24" x14ac:dyDescent="0.3">
      <c r="A172" s="14">
        <v>165</v>
      </c>
      <c r="B172" s="66" t="s">
        <v>349</v>
      </c>
      <c r="C172" s="28" t="s">
        <v>30</v>
      </c>
      <c r="D172" s="75" t="s">
        <v>350</v>
      </c>
      <c r="E172" s="18">
        <v>0</v>
      </c>
      <c r="F172" s="18">
        <v>0</v>
      </c>
      <c r="G172" s="18">
        <v>226000.79</v>
      </c>
      <c r="H172" s="18">
        <f t="shared" si="13"/>
        <v>226000.79</v>
      </c>
      <c r="I172" s="18">
        <v>0</v>
      </c>
      <c r="J172" s="18">
        <v>0</v>
      </c>
      <c r="K172" s="18">
        <v>247463.95</v>
      </c>
      <c r="L172" s="18">
        <f t="shared" si="14"/>
        <v>247463.95</v>
      </c>
      <c r="M172" s="18">
        <v>0</v>
      </c>
      <c r="N172" s="18">
        <v>0</v>
      </c>
      <c r="O172" s="18">
        <v>239120.06</v>
      </c>
      <c r="P172" s="18">
        <f t="shared" si="15"/>
        <v>239120.06</v>
      </c>
      <c r="Q172" s="18">
        <f t="shared" si="16"/>
        <v>0</v>
      </c>
      <c r="R172" s="18">
        <f t="shared" si="16"/>
        <v>0</v>
      </c>
      <c r="S172" s="18">
        <f t="shared" si="16"/>
        <v>712584.8</v>
      </c>
      <c r="T172" s="18">
        <f t="shared" si="17"/>
        <v>712584.8</v>
      </c>
      <c r="U172" s="18">
        <v>0</v>
      </c>
      <c r="V172" s="18">
        <v>0</v>
      </c>
      <c r="W172" s="18">
        <v>229588.46999999997</v>
      </c>
      <c r="X172" s="18">
        <f t="shared" si="18"/>
        <v>229588.46999999997</v>
      </c>
    </row>
    <row r="173" spans="1:24" x14ac:dyDescent="0.3">
      <c r="A173" s="14">
        <v>166</v>
      </c>
      <c r="B173" s="66" t="s">
        <v>351</v>
      </c>
      <c r="C173" s="28" t="s">
        <v>33</v>
      </c>
      <c r="D173" s="75" t="s">
        <v>352</v>
      </c>
      <c r="E173" s="18">
        <v>0</v>
      </c>
      <c r="F173" s="18">
        <v>9335.7999999999993</v>
      </c>
      <c r="G173" s="18">
        <v>0</v>
      </c>
      <c r="H173" s="18">
        <f t="shared" si="13"/>
        <v>9335.7999999999993</v>
      </c>
      <c r="I173" s="18">
        <v>0</v>
      </c>
      <c r="J173" s="18">
        <v>9092.2999999999993</v>
      </c>
      <c r="K173" s="18">
        <v>0</v>
      </c>
      <c r="L173" s="18">
        <f t="shared" si="14"/>
        <v>9092.2999999999993</v>
      </c>
      <c r="M173" s="18">
        <v>0</v>
      </c>
      <c r="N173" s="18">
        <v>9524.99</v>
      </c>
      <c r="O173" s="18">
        <v>0</v>
      </c>
      <c r="P173" s="18">
        <f t="shared" si="15"/>
        <v>9524.99</v>
      </c>
      <c r="Q173" s="18">
        <f t="shared" si="16"/>
        <v>0</v>
      </c>
      <c r="R173" s="18">
        <f t="shared" si="16"/>
        <v>27953.089999999997</v>
      </c>
      <c r="S173" s="18">
        <f t="shared" si="16"/>
        <v>0</v>
      </c>
      <c r="T173" s="18">
        <f t="shared" si="17"/>
        <v>27953.089999999997</v>
      </c>
      <c r="U173" s="18">
        <v>0</v>
      </c>
      <c r="V173" s="18">
        <v>10250.31</v>
      </c>
      <c r="W173" s="18">
        <v>0</v>
      </c>
      <c r="X173" s="18">
        <f t="shared" si="18"/>
        <v>10250.31</v>
      </c>
    </row>
    <row r="174" spans="1:24" x14ac:dyDescent="0.3">
      <c r="A174" s="14">
        <v>167</v>
      </c>
      <c r="B174" s="76" t="s">
        <v>353</v>
      </c>
      <c r="C174" s="28" t="s">
        <v>30</v>
      </c>
      <c r="D174" s="75" t="s">
        <v>354</v>
      </c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>
        <v>0</v>
      </c>
      <c r="V174" s="18">
        <v>0</v>
      </c>
      <c r="W174" s="18">
        <v>75937.34</v>
      </c>
      <c r="X174" s="18">
        <f t="shared" si="18"/>
        <v>75937.34</v>
      </c>
    </row>
    <row r="175" spans="1:24" x14ac:dyDescent="0.3">
      <c r="A175" s="14">
        <v>168</v>
      </c>
      <c r="B175" s="77" t="s">
        <v>355</v>
      </c>
      <c r="C175" s="28" t="s">
        <v>30</v>
      </c>
      <c r="D175" s="75" t="s">
        <v>356</v>
      </c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>
        <v>0</v>
      </c>
      <c r="V175" s="18">
        <v>0</v>
      </c>
      <c r="W175" s="18">
        <v>42219.99</v>
      </c>
      <c r="X175" s="18">
        <f t="shared" si="18"/>
        <v>42219.99</v>
      </c>
    </row>
    <row r="176" spans="1:24" x14ac:dyDescent="0.3">
      <c r="A176" s="14">
        <v>169</v>
      </c>
      <c r="B176" s="76" t="s">
        <v>357</v>
      </c>
      <c r="C176" s="28" t="s">
        <v>30</v>
      </c>
      <c r="D176" s="75" t="s">
        <v>358</v>
      </c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>
        <v>0</v>
      </c>
      <c r="V176" s="18">
        <v>0</v>
      </c>
      <c r="W176" s="18">
        <v>167639.13999999998</v>
      </c>
      <c r="X176" s="18">
        <f t="shared" si="18"/>
        <v>167639.13999999998</v>
      </c>
    </row>
    <row r="177" spans="1:24" x14ac:dyDescent="0.3">
      <c r="A177" s="14">
        <v>170</v>
      </c>
      <c r="B177" s="76" t="s">
        <v>359</v>
      </c>
      <c r="C177" s="28" t="s">
        <v>30</v>
      </c>
      <c r="D177" s="75" t="s">
        <v>360</v>
      </c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>
        <v>0</v>
      </c>
      <c r="V177" s="18">
        <v>0</v>
      </c>
      <c r="W177" s="18">
        <v>51887.9</v>
      </c>
      <c r="X177" s="18">
        <f t="shared" si="18"/>
        <v>51887.9</v>
      </c>
    </row>
    <row r="178" spans="1:24" s="78" customFormat="1" ht="27" customHeight="1" x14ac:dyDescent="0.3">
      <c r="B178" s="86" t="s">
        <v>9</v>
      </c>
      <c r="C178" s="86"/>
      <c r="D178" s="86"/>
      <c r="E178" s="82">
        <f t="shared" ref="E178:T178" si="19">SUM(E8:E173)</f>
        <v>21397462.999999736</v>
      </c>
      <c r="F178" s="82">
        <f t="shared" si="19"/>
        <v>277425.39999999997</v>
      </c>
      <c r="G178" s="82">
        <f t="shared" si="19"/>
        <v>17214070.079999991</v>
      </c>
      <c r="H178" s="82">
        <f t="shared" si="19"/>
        <v>38888958.479999699</v>
      </c>
      <c r="I178" s="82">
        <f t="shared" si="19"/>
        <v>23625021.339999642</v>
      </c>
      <c r="J178" s="82">
        <f t="shared" si="19"/>
        <v>331508.89999999997</v>
      </c>
      <c r="K178" s="82">
        <f t="shared" si="19"/>
        <v>19858833.829999976</v>
      </c>
      <c r="L178" s="82">
        <f t="shared" si="19"/>
        <v>43815364.069999605</v>
      </c>
      <c r="M178" s="82">
        <f t="shared" si="19"/>
        <v>21134472.539999999</v>
      </c>
      <c r="N178" s="82">
        <f t="shared" si="19"/>
        <v>438585.5</v>
      </c>
      <c r="O178" s="82">
        <f t="shared" si="19"/>
        <v>16529374.319999993</v>
      </c>
      <c r="P178" s="82">
        <f t="shared" si="19"/>
        <v>38102432.360000022</v>
      </c>
      <c r="Q178" s="82">
        <f t="shared" si="19"/>
        <v>66156956.879999392</v>
      </c>
      <c r="R178" s="82">
        <f t="shared" si="19"/>
        <v>1047519.7999999998</v>
      </c>
      <c r="S178" s="82">
        <f t="shared" si="19"/>
        <v>53602278.229999989</v>
      </c>
      <c r="T178" s="82">
        <f t="shared" si="19"/>
        <v>120806754.90999933</v>
      </c>
      <c r="U178" s="82">
        <f>SUM(U8:U177)</f>
        <v>22217256.450000007</v>
      </c>
      <c r="V178" s="82">
        <f t="shared" ref="V178:X178" si="20">SUM(V8:V177)</f>
        <v>458815.59</v>
      </c>
      <c r="W178" s="82">
        <f t="shared" si="20"/>
        <v>17361337.419999998</v>
      </c>
      <c r="X178" s="82">
        <f t="shared" si="20"/>
        <v>40037409.459999993</v>
      </c>
    </row>
    <row r="179" spans="1:24" s="79" customFormat="1" x14ac:dyDescent="0.3">
      <c r="B179" s="2"/>
      <c r="C179" s="80"/>
      <c r="D179" s="5"/>
      <c r="E179" s="1"/>
      <c r="F179" s="3"/>
      <c r="G179" s="3"/>
      <c r="H179" s="1"/>
      <c r="I179" s="1"/>
      <c r="J179" s="3"/>
      <c r="K179" s="3"/>
      <c r="L179" s="81"/>
      <c r="M179" s="1"/>
      <c r="N179" s="3"/>
      <c r="O179" s="3"/>
      <c r="P179" s="81"/>
      <c r="Q179" s="1"/>
      <c r="R179" s="3"/>
      <c r="S179" s="3"/>
      <c r="T179" s="81"/>
      <c r="U179" s="1"/>
      <c r="V179" s="3"/>
      <c r="W179" s="3"/>
      <c r="X179" s="81"/>
    </row>
    <row r="180" spans="1:24" s="79" customFormat="1" x14ac:dyDescent="0.3">
      <c r="B180" s="2"/>
      <c r="C180" s="80"/>
      <c r="D180" s="5"/>
      <c r="E180" s="1"/>
      <c r="F180" s="3"/>
      <c r="G180" s="3"/>
      <c r="H180" s="1"/>
      <c r="I180" s="1"/>
      <c r="J180" s="3"/>
      <c r="K180" s="3"/>
      <c r="L180" s="1"/>
      <c r="M180" s="1"/>
      <c r="N180" s="3"/>
      <c r="O180" s="3"/>
      <c r="P180" s="1"/>
      <c r="Q180" s="1"/>
      <c r="R180" s="3"/>
      <c r="S180" s="3"/>
      <c r="T180" s="1"/>
      <c r="U180" s="1"/>
      <c r="V180" s="3"/>
      <c r="W180" s="3"/>
      <c r="X180" s="1"/>
    </row>
  </sheetData>
  <mergeCells count="10">
    <mergeCell ref="M6:P6"/>
    <mergeCell ref="Q6:T6"/>
    <mergeCell ref="U6:X6"/>
    <mergeCell ref="B178:D178"/>
    <mergeCell ref="A6:A7"/>
    <mergeCell ref="B6:B7"/>
    <mergeCell ref="C6:C7"/>
    <mergeCell ref="D6:D7"/>
    <mergeCell ref="E6:H6"/>
    <mergeCell ref="I6:L6"/>
  </mergeCells>
  <pageMargins left="0" right="0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PARACLINIC</vt:lpstr>
      <vt:lpstr>PARACLINIC!Print_Area</vt:lpstr>
      <vt:lpstr>PARACLINIC!Print_Titles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Georgiana EFTIMIE</dc:creator>
  <cp:lastModifiedBy>Valentina Georgiana EFTIMIE</cp:lastModifiedBy>
  <cp:lastPrinted>2025-03-31T17:12:06Z</cp:lastPrinted>
  <dcterms:created xsi:type="dcterms:W3CDTF">2025-03-31T17:09:17Z</dcterms:created>
  <dcterms:modified xsi:type="dcterms:W3CDTF">2025-03-31T17:23:16Z</dcterms:modified>
</cp:coreProperties>
</file>